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<sst xmlns="http://schemas.openxmlformats.org/spreadsheetml/2006/main" count="109" uniqueCount="93">
  <si>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</si>
  <si>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</si>
  <si>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</si>
  <si>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</si>
  <si>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</si>
  <si>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</si>
  <si>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</si>
  <si>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</si>
  <si>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</si>
  <si>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</si>
  <si>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</si>
  <si>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</si>
  <si>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</si>
  <si>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</si>
  <si>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</si>
  <si>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</si>
  <si>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</si>
  <si>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</si>
  <si>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</si>
  <si>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</si>
  <si>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</si>
  <si>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</si>
  <si>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</si>
  <si>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</si>
  <si>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</si>
  <si>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</si>
  <si>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</si>
  <si>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</si>
  <si>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</si>
  <si>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</si>
  <si>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</si>
  <si>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</si>
  <si>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</si>
  <si>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</si>
  <si>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</si>
  <si>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</si>
  <si>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</si>
  <si>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</si>
  <si>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</si>
  <si>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</si>
  <si>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</si>
  <si>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</si>
  <si>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</si>
  <si>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</si>
  <si>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</si>
  <si>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</si>
  <si>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</si>
  <si>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</si>
  <si>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</si>
  <si>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</si>
  <si>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</si>
  <si>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</si>
  <si>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</si>
  <si>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</si>
  <si>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</si>
  <si>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</si>
  <si>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</si>
  <si>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</si>
  <si>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</si>
  <si>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</si>
  <si>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</si>
  <si>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</si>
  <si>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</si>
  <si>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</si>
  <si>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</si>
  <si>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</si>
  <si>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</si>
  <si>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</si>
  <si>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</si>
  <si>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</si>
  <si>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</si>
  <si>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</si>
  <si>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</si>
  <si>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</si>
  <si>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</si>
  <si>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</si>
  <si>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</si>
  <si>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</si>
  <si>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</si>
  <si>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</si>
  <si>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</si>
  <si>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</si>
  <si>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</si>
  <si>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</si>
  <si>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Луцький міськрайонний суд Волинської області</t>
  </si>
  <si>
    <t>43016. Волинська область</t>
  </si>
  <si>
    <t>м. Луцьк</t>
  </si>
  <si>
    <t>вул. Лесі Українки. 24</t>
  </si>
  <si>
    <t>О.В. Пилипюк</t>
  </si>
  <si>
    <t>(0332) 72-22-04</t>
  </si>
  <si>
    <t>inbox@lc.vl.court.gov.ua</t>
  </si>
  <si>
    <t>3 липня 2015 року</t>
  </si>
  <si>
    <t>Р.М. Кихтюк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</si>
</sst>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&amp;LC22CC964&amp;C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1" t="s">
        <v>1</v>
      </c>
      <c r="B1" s="191"/>
      <c r="C1" s="191"/>
      <c r="D1" s="191"/>
      <c r="E1" s="191"/>
      <c r="F1" s="191"/>
      <c r="G1" s="191"/>
      <c r="H1" s="191"/>
    </row>
    <row r="2" spans="1:8" ht="15.75" customHeight="1">
      <c r="A2" s="212" t="s">
        <v>54</v>
      </c>
      <c r="B2" s="203" t="s">
        <v>58</v>
      </c>
      <c r="C2" s="204"/>
      <c r="D2" s="205"/>
      <c r="E2" s="201" t="s">
        <v>37</v>
      </c>
      <c r="F2" s="192" t="s">
        <v>38</v>
      </c>
      <c r="G2" s="193"/>
      <c r="H2" s="194"/>
    </row>
    <row r="3" spans="1:8" ht="15">
      <c r="A3" s="213"/>
      <c r="B3" s="206"/>
      <c r="C3" s="207"/>
      <c r="D3" s="208"/>
      <c r="E3" s="20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4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5</v>
      </c>
      <c r="F5" s="73">
        <f>SUM(F15,F23,F24,F25)</f>
        <v>2</v>
      </c>
      <c r="G5" s="73">
        <f>SUM(G15,G23,G24,G25)</f>
        <v>0</v>
      </c>
      <c r="H5" s="73">
        <f>SUM(H15,H23,H24,H25)</f>
        <v>3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3</v>
      </c>
      <c r="F6" s="52">
        <v>1</v>
      </c>
      <c r="G6" s="52"/>
      <c r="H6" s="53">
        <v>2</v>
      </c>
    </row>
    <row r="7" spans="1:8" ht="21" customHeight="1">
      <c r="A7" s="31">
        <v>3</v>
      </c>
      <c r="B7" s="195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6"/>
      <c r="C8" s="185" t="s">
        <v>40</v>
      </c>
      <c r="D8" s="187"/>
      <c r="E8" s="51">
        <f t="shared" si="0"/>
        <v>3</v>
      </c>
      <c r="F8" s="52">
        <v>1</v>
      </c>
      <c r="G8" s="52"/>
      <c r="H8" s="53">
        <v>2</v>
      </c>
    </row>
    <row r="9" spans="1:8" ht="21" customHeight="1">
      <c r="A9" s="31">
        <v>5</v>
      </c>
      <c r="B9" s="196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7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8" t="s">
        <v>59</v>
      </c>
      <c r="C11" s="199"/>
      <c r="D11" s="20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8" t="s">
        <v>60</v>
      </c>
      <c r="C12" s="199"/>
      <c r="D12" s="20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8" t="s">
        <v>3</v>
      </c>
      <c r="C13" s="199"/>
      <c r="D13" s="20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1</v>
      </c>
      <c r="F15" s="52">
        <v>1</v>
      </c>
      <c r="G15" s="52"/>
      <c r="H15" s="53"/>
    </row>
    <row r="16" spans="1:8" ht="21" customHeight="1">
      <c r="A16" s="44">
        <v>12</v>
      </c>
      <c r="B16" s="188" t="s">
        <v>49</v>
      </c>
      <c r="C16" s="185" t="s">
        <v>50</v>
      </c>
      <c r="D16" s="18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89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89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89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89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0"/>
      <c r="C21" s="185" t="s">
        <v>6</v>
      </c>
      <c r="D21" s="187"/>
      <c r="E21" s="51">
        <f t="shared" si="0"/>
        <v>1</v>
      </c>
      <c r="F21" s="52">
        <v>1</v>
      </c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4</v>
      </c>
      <c r="F24" s="52">
        <v>1</v>
      </c>
      <c r="G24" s="52"/>
      <c r="H24" s="53">
        <v>3</v>
      </c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8" t="s">
        <v>20</v>
      </c>
      <c r="C27" s="199"/>
      <c r="D27" s="200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27:D2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&amp;LC22CC964&amp;CФорма № 1-Л, Підрозділ: Луцький міськрайонний суд Волинської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55" workbookViewId="0" topLeftCell="A1">
      <selection activeCell="F6" sqref="F6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16</v>
      </c>
      <c r="F5" s="53">
        <f>SUM(F7,F21,F22,F23)</f>
        <v>5</v>
      </c>
      <c r="G5" s="53">
        <f>SUM(G7,G21,G22,G23)</f>
        <v>0</v>
      </c>
      <c r="H5" s="53">
        <f>SUM(H7,H21,H22,H23)</f>
        <v>11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15</v>
      </c>
      <c r="F6" s="66">
        <v>5</v>
      </c>
      <c r="G6" s="66"/>
      <c r="H6" s="66">
        <v>10</v>
      </c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4</v>
      </c>
      <c r="F7" s="58">
        <f>SUM(F8,F12,F14,F16,F17,F19,F20)</f>
        <v>4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2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3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3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3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3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3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3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3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3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3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3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3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4"/>
      <c r="C20" s="221" t="s">
        <v>14</v>
      </c>
      <c r="D20" s="221"/>
      <c r="E20" s="61">
        <f t="shared" si="0"/>
        <v>4</v>
      </c>
      <c r="F20" s="58">
        <v>4</v>
      </c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12</v>
      </c>
      <c r="F23" s="58">
        <v>1</v>
      </c>
      <c r="G23" s="58"/>
      <c r="H23" s="58">
        <v>11</v>
      </c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11</v>
      </c>
      <c r="F24" s="58">
        <v>1</v>
      </c>
      <c r="G24" s="58"/>
      <c r="H24" s="58">
        <v>10</v>
      </c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71" r:id="rId1"/>
  <headerFooter alignWithMargins="0">
    <oddFooter>&amp;LC22CC964&amp;CФорма № 1-Л, Підрозділ: Луцький міськрайонний суд Волинської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G12" sqref="G12:H12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7.25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99" t="s">
        <v>63</v>
      </c>
      <c r="D7" s="20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 t="s">
        <v>92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88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89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 t="s">
        <v>89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 t="s">
        <v>90</v>
      </c>
      <c r="F20" s="235"/>
      <c r="G20" s="117"/>
      <c r="H20" s="118" t="s">
        <v>91</v>
      </c>
    </row>
    <row r="21" spans="2:8" ht="15">
      <c r="B21" s="92"/>
      <c r="C21" s="100"/>
      <c r="D21" s="119"/>
      <c r="E21" s="100"/>
      <c r="F21" s="107"/>
      <c r="G21" s="120"/>
      <c r="H21" s="121"/>
    </row>
    <row r="22" spans="2:8" ht="15">
      <c r="B22" s="92"/>
      <c r="C22" s="100"/>
      <c r="D22" s="100"/>
      <c r="E22" s="122"/>
      <c r="F22" s="122"/>
      <c r="G22" s="102"/>
      <c r="H22" s="121"/>
    </row>
    <row r="23" spans="2:8" ht="15">
      <c r="B23" s="1"/>
      <c r="C23" s="121"/>
      <c r="D23" s="121"/>
      <c r="E23" s="121"/>
      <c r="F23" s="121"/>
      <c r="G23" s="121"/>
      <c r="H23" s="100"/>
    </row>
    <row r="24" spans="2:8" ht="1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&amp;LC22CC964&amp;CФорма № 1-Л, Підрозділ: Луцький міськрайонний суд Волинської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2014-11-21T11:18:04Z</cp:lastPrinted>
  <dcterms:created xsi:type="dcterms:W3CDTF">1996-10-08T23:32:33Z</dcterms:created>
  <dcterms:modified xsi:type="dcterms:W3CDTF">2015-07-03T17:50:22Z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1-Л_00161_2.2015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C22CC964</vt:lpwstr>
  </property>
  <property fmtid="{D5CDD505-2E9C-101B-9397-08002B2CF9AE}" pid="9" name="Підрозділ">
    <vt:lpwstr>Луцький міськрайонний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3.13.0.500</vt:lpwstr>
  </property>
</Properties>
</file>