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<sst xmlns="http://schemas.openxmlformats.org/spreadsheetml/2006/main" count="6274" uniqueCount="2365">
  <si>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</si>
  <si>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</si>
  <si>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</si>
  <si>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</si>
  <si>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</si>
  <si>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</si>
  <si>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</si>
  <si>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</si>
  <si>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</si>
  <si>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</si>
  <si>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</si>
  <si>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</si>
  <si>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</si>
  <si>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</si>
  <si>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</si>
  <si>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</si>
  <si>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</si>
  <si>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</si>
  <si>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</si>
  <si>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</si>
  <si>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</si>
  <si>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</si>
  <si>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</si>
  <si>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</si>
  <si>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</si>
  <si>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</si>
  <si>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</si>
  <si>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</si>
  <si>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</si>
  <si>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</si>
  <si>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</si>
  <si>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</si>
  <si>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</si>
  <si>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</si>
  <si>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</si>
  <si>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</si>
  <si>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</si>
  <si>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</si>
  <si>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</si>
  <si>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</si>
  <si>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</si>
  <si>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</si>
  <si>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</si>
  <si>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</si>
  <si>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</si>
  <si>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</si>
  <si>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</si>
  <si>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</si>
  <si>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</si>
  <si>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</si>
  <si>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</si>
  <si>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</si>
  <si>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</si>
  <si>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</si>
  <si>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</si>
  <si>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</si>
  <si>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</si>
  <si>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</si>
  <si>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</si>
  <si>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</si>
  <si>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</si>
  <si>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</si>
  <si>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</si>
  <si>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</si>
  <si>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</si>
  <si>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</si>
  <si>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</si>
  <si>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</si>
  <si>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</si>
  <si>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</si>
  <si>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</si>
  <si>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</si>
  <si>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</si>
  <si>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</si>
  <si>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</si>
  <si>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</si>
  <si>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</si>
  <si>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</si>
  <si>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</si>
  <si>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</si>
  <si>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</si>
  <si>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</si>
  <si>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</si>
  <si>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</si>
  <si>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</si>
  <si>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</si>
  <si>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</si>
  <si>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</si>
  <si>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</si>
  <si>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</si>
  <si>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</si>
  <si>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</si>
  <si>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</si>
  <si>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</si>
  <si>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</si>
  <si>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</si>
  <si>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</si>
  <si>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</si>
  <si>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</si>
  <si>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</si>
  <si>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</si>
  <si>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</si>
  <si>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</si>
  <si>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</si>
  <si>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</si>
  <si>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</si>
  <si>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</si>
  <si>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</si>
  <si>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</si>
  <si>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</si>
  <si>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</si>
  <si>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</si>
  <si>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</si>
  <si>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</si>
  <si>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</si>
  <si>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</si>
  <si>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</si>
  <si>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</si>
  <si>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</si>
  <si>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</si>
  <si>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</si>
  <si>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</si>
  <si>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</si>
  <si>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</si>
  <si>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</si>
  <si>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</si>
  <si>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</si>
  <si>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</si>
  <si>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</si>
  <si>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</si>
  <si>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</si>
  <si>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</si>
  <si>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</si>
  <si>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</si>
  <si>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</si>
  <si>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</si>
  <si>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</si>
  <si>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</si>
  <si>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</si>
  <si>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</si>
  <si>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</si>
  <si>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</si>
  <si>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</si>
  <si>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</si>
  <si>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</si>
  <si>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</si>
  <si>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</si>
  <si>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</si>
  <si>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</si>
  <si>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</si>
  <si>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</si>
  <si>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</si>
  <si>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</si>
  <si>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</si>
  <si>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</si>
  <si>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</si>
  <si>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</si>
  <si>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</si>
  <si>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</si>
  <si>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</si>
  <si>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</si>
  <si>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</si>
  <si>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</si>
  <si>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</si>
  <si>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</si>
  <si>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</si>
  <si>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</si>
  <si>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</si>
  <si>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</si>
  <si>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</si>
  <si>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</si>
  <si>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</si>
  <si>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</si>
  <si>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</si>
  <si>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</si>
  <si>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</si>
  <si>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</si>
  <si>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</si>
  <si>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</si>
  <si>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</si>
  <si>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</si>
  <si>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</si>
  <si>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</si>
  <si>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</si>
  <si>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</si>
  <si>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</si>
  <si>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</si>
  <si>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</si>
  <si>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</si>
  <si>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</si>
  <si>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</si>
  <si>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</si>
  <si>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</si>
  <si>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</si>
  <si>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</si>
  <si>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</si>
  <si>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</si>
  <si>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</si>
  <si>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</si>
  <si>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</si>
  <si>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</si>
  <si>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</si>
  <si>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</si>
  <si>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</si>
  <si>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</si>
  <si>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</si>
  <si>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</si>
  <si>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</si>
  <si>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</si>
  <si>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</si>
  <si>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</si>
  <si>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</si>
  <si>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</si>
  <si>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</si>
  <si>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</si>
  <si>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</si>
  <si>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</si>
  <si>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</si>
  <si>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</si>
  <si>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</si>
  <si>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</si>
  <si>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</si>
  <si>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</si>
  <si>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</si>
  <si>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</si>
  <si>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</si>
  <si>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</si>
  <si>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</si>
  <si>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</si>
  <si>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</si>
  <si>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</si>
  <si>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</si>
  <si>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</si>
  <si>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</si>
  <si>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</si>
  <si>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</si>
  <si>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</si>
  <si>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</si>
  <si>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</si>
  <si>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</si>
  <si>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</si>
  <si>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</si>
  <si>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</si>
  <si>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</si>
  <si>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</si>
  <si>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</si>
  <si>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</si>
  <si>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</si>
  <si>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</si>
  <si>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</si>
  <si>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</si>
  <si>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</si>
  <si>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</si>
  <si>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</si>
  <si>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</si>
  <si>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</si>
  <si>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</si>
  <si>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</si>
  <si>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</si>
  <si>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</si>
  <si>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</si>
  <si>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</si>
  <si>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</si>
  <si>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</si>
  <si>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</si>
  <si>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</si>
  <si>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</si>
  <si>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</si>
  <si>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</si>
  <si>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</si>
  <si>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</si>
  <si>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</si>
  <si>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</si>
  <si>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</si>
  <si>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</si>
  <si>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</si>
  <si>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</si>
  <si>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</si>
  <si>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</si>
  <si>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</si>
  <si>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</si>
  <si>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</si>
  <si>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</si>
  <si>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</si>
  <si>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</si>
  <si>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</si>
  <si>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</si>
  <si>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</si>
  <si>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</si>
  <si>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</si>
  <si>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</si>
  <si>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</si>
  <si>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</si>
  <si>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</si>
  <si>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</si>
  <si>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</si>
  <si>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</si>
  <si>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</si>
  <si>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</si>
  <si>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</si>
  <si>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</si>
  <si>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</si>
  <si>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</si>
  <si>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</si>
  <si>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</si>
  <si>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</si>
  <si>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</si>
  <si>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</si>
  <si>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</si>
  <si>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</si>
  <si>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</si>
  <si>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</si>
  <si>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</si>
  <si>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</si>
  <si>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</si>
  <si>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</si>
  <si>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</si>
  <si>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</si>
  <si>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</si>
  <si>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</si>
  <si>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</si>
  <si>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</si>
  <si>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</si>
  <si>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</si>
  <si>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</si>
  <si>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</si>
  <si>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</si>
  <si>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</si>
  <si>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</si>
  <si>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</si>
  <si>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</si>
  <si>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</si>
  <si>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</si>
  <si>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</si>
  <si>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</si>
  <si>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</si>
  <si>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</si>
  <si>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</si>
  <si>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</si>
  <si>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</si>
  <si>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</si>
  <si>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</si>
  <si>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</si>
  <si>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</si>
  <si>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</si>
  <si>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</si>
  <si>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</si>
  <si>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</si>
  <si>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</si>
  <si>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</si>
  <si>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</si>
  <si>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</si>
  <si>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</si>
  <si>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</si>
  <si>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</si>
  <si>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</si>
  <si>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</si>
  <si>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</si>
  <si>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</si>
  <si>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</si>
  <si>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</si>
  <si>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</si>
  <si>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</si>
  <si>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</si>
  <si>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</si>
  <si>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</si>
  <si>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</si>
  <si>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</si>
  <si>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</si>
  <si>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</si>
  <si>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</si>
  <si>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</si>
  <si>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</si>
  <si>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</si>
  <si>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</si>
  <si>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</si>
  <si>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</si>
  <si>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</si>
  <si>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</si>
  <si>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</si>
  <si>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</si>
  <si>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</si>
  <si>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</si>
  <si>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</si>
  <si>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</si>
  <si>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</si>
  <si>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</si>
  <si>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</si>
  <si>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</si>
  <si>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</si>
  <si>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</si>
  <si>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</si>
  <si>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</si>
  <si>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</si>
  <si>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</si>
  <si>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</si>
  <si>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</si>
  <si>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</si>
  <si>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</si>
  <si>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</si>
  <si>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</si>
  <si>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</si>
  <si>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</si>
  <si>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</si>
  <si>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</si>
  <si>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</si>
  <si>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</si>
  <si>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</si>
  <si>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</si>
  <si>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</si>
  <si>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</si>
  <si>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</si>
  <si>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</si>
  <si>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</si>
  <si>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</si>
  <si>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</si>
  <si>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</si>
  <si>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</si>
  <si>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</si>
  <si>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</si>
  <si>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</si>
  <si>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</si>
  <si>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</si>
  <si>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</si>
  <si>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</si>
  <si>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</si>
  <si>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</si>
  <si>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</si>
  <si>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</si>
  <si>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</si>
  <si>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</si>
  <si>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</si>
  <si>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</si>
  <si>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</si>
  <si>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</si>
  <si>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</si>
  <si>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</si>
  <si>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</si>
  <si>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</si>
  <si>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</si>
  <si>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</si>
  <si>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</si>
  <si>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</si>
  <si>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</si>
  <si>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</si>
  <si>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</si>
  <si>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</si>
  <si>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</si>
  <si>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</si>
  <si>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</si>
  <si>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</si>
  <si>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</si>
  <si>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</si>
  <si>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</si>
  <si>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</si>
  <si>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</si>
  <si>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</si>
  <si>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</si>
  <si>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</si>
  <si>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</si>
  <si>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</si>
  <si>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</si>
  <si>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</si>
  <si>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</si>
  <si>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</si>
  <si>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</si>
  <si>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</si>
  <si>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</si>
  <si>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</si>
  <si>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</si>
  <si>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</si>
  <si>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</si>
  <si>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</si>
  <si>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</si>
  <si>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</si>
  <si>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</si>
  <si>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</si>
  <si>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</si>
  <si>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</si>
  <si>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</si>
  <si>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</si>
  <si>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</si>
  <si>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</si>
  <si>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</si>
  <si>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</si>
  <si>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</si>
  <si>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</si>
  <si>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</si>
  <si>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</si>
  <si>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</si>
  <si>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</si>
  <si>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</si>
  <si>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</si>
  <si>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</si>
  <si>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</si>
  <si>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</si>
  <si>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</si>
  <si>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</si>
  <si>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</si>
  <si>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</si>
  <si>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</si>
  <si>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</si>
  <si>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</si>
  <si>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</si>
  <si>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</si>
  <si>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</si>
  <si>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</si>
  <si>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</si>
  <si>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</si>
  <si>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</si>
  <si>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</si>
  <si>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</si>
  <si>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</si>
  <si>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</si>
  <si>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</si>
  <si>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</si>
  <si>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</si>
  <si>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</si>
  <si>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</si>
  <si>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</si>
  <si>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</si>
  <si>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</si>
  <si>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</si>
  <si>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</si>
  <si>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</si>
  <si>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</si>
  <si>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</si>
  <si>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</si>
  <si>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</si>
  <si>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</si>
  <si>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</si>
  <si>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</si>
  <si>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</si>
  <si>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</si>
  <si>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</si>
  <si>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</si>
  <si>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</si>
  <si>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</si>
  <si>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</si>
  <si>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</si>
  <si>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</si>
  <si>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</si>
  <si>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</si>
  <si>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</si>
  <si>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</si>
  <si>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</si>
  <si>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</si>
  <si>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</si>
  <si>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</si>
  <si>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</si>
  <si>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</si>
  <si>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</si>
  <si>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</si>
  <si>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</si>
  <si>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</si>
  <si>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</si>
  <si>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</si>
  <si>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</si>
  <si>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</si>
  <si>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</si>
  <si>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</si>
  <si>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</si>
  <si>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</si>
  <si>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</si>
  <si>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</si>
  <si>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</si>
  <si>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</si>
  <si>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</si>
  <si>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</si>
  <si>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</si>
  <si>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</si>
  <si>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</si>
  <si>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</si>
  <si>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</si>
  <si>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</si>
  <si>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</si>
  <si>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</si>
  <si>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</si>
  <si>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</si>
  <si>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</si>
  <si>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</si>
  <si>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</si>
  <si>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</si>
  <si>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</si>
  <si>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</si>
  <si>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</si>
  <si>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</si>
  <si>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</si>
  <si>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</si>
  <si>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</si>
  <si>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</si>
  <si>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</si>
  <si>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</si>
  <si>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</si>
  <si>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</si>
  <si>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</si>
  <si>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</si>
  <si>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</si>
  <si>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</si>
  <si>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</si>
  <si>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</si>
  <si>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</si>
  <si>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</si>
  <si>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</si>
  <si>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</si>
  <si>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</si>
  <si>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</si>
  <si>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</si>
  <si>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</si>
  <si>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</si>
  <si>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</si>
  <si>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</si>
  <si>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</si>
  <si>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</si>
  <si>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</si>
  <si>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</si>
  <si>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</si>
  <si>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</si>
  <si>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</si>
  <si>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</si>
  <si>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</si>
  <si>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</si>
  <si>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</si>
  <si>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</si>
  <si>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</si>
  <si>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</si>
  <si>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</si>
  <si>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</si>
  <si>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</si>
  <si>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</si>
  <si>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</si>
  <si>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</si>
  <si>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</si>
  <si>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</si>
  <si>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</si>
  <si>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</si>
  <si>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</si>
  <si>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</si>
  <si>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</si>
  <si>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</si>
  <si>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</si>
  <si>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</si>
  <si>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</si>
  <si>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</si>
  <si>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</si>
  <si>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</si>
  <si>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</si>
  <si>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</si>
  <si>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</si>
  <si>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</si>
  <si>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</si>
  <si>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</si>
  <si>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</si>
  <si>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</si>
  <si>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</si>
  <si>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</si>
  <si>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</si>
  <si>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</si>
  <si>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</si>
  <si>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</si>
  <si>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</si>
  <si>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</si>
  <si>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</si>
  <si>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</si>
  <si>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</si>
  <si>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</si>
  <si>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</si>
  <si>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</si>
  <si>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</si>
  <si>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</si>
  <si>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</si>
  <si>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</si>
  <si>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</si>
  <si>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</si>
  <si>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</si>
  <si>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</si>
  <si>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</si>
  <si>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</si>
  <si>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</si>
  <si>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</si>
  <si>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</si>
  <si>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</si>
  <si>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</si>
  <si>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</si>
  <si>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</si>
  <si>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</si>
  <si>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</si>
  <si>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</si>
  <si>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</si>
  <si>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</si>
  <si>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</si>
  <si>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</si>
  <si>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</si>
  <si>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</si>
  <si>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</si>
  <si>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</si>
  <si>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</si>
  <si>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</si>
  <si>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</si>
  <si>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</si>
  <si>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</si>
  <si>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</si>
  <si>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</si>
  <si>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</si>
  <si>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</si>
  <si>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</si>
  <si>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</si>
  <si>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</si>
  <si>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</si>
  <si>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</si>
  <si>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</si>
  <si>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</si>
  <si>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</si>
  <si>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</si>
  <si>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</si>
  <si>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</si>
  <si>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</si>
  <si>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</si>
  <si>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</si>
  <si>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</si>
  <si>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</si>
  <si>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</si>
  <si>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</si>
  <si>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</si>
  <si>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</si>
  <si>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</si>
  <si>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</si>
  <si>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</si>
  <si>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</si>
  <si>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</si>
  <si>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</si>
  <si>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</si>
  <si>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</si>
  <si>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</si>
  <si>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</si>
  <si>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</si>
  <si>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</si>
  <si>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</si>
  <si>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</si>
  <si>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</si>
  <si>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</si>
  <si>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</si>
  <si>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</si>
  <si>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</si>
  <si>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</si>
  <si>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</si>
  <si>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</si>
  <si>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</si>
  <si>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</si>
  <si>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</si>
  <si>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</si>
  <si>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</si>
  <si>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</si>
  <si>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</si>
  <si>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</si>
  <si>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</si>
  <si>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</si>
  <si>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</si>
  <si>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</si>
  <si>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</si>
  <si>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</si>
  <si>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</si>
  <si>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</si>
  <si>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</si>
  <si>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</si>
  <si>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</si>
  <si>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</si>
  <si>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</si>
  <si>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</si>
  <si>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</si>
  <si>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</si>
  <si>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</si>
  <si>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</si>
  <si>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</si>
  <si>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</si>
  <si>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</si>
  <si>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</si>
  <si>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</si>
  <si>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</si>
  <si>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</si>
  <si>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</si>
  <si>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</si>
  <si>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</si>
  <si>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</si>
  <si>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</si>
  <si>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</si>
  <si>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</si>
  <si>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</si>
  <si>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</si>
  <si>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</si>
  <si>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</si>
  <si>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</si>
  <si>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</si>
  <si>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</si>
  <si>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</si>
  <si>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</si>
  <si>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</si>
  <si>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</si>
  <si>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</si>
  <si>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</si>
  <si>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</si>
  <si>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</si>
  <si>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</si>
  <si>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</si>
  <si>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</si>
  <si>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</si>
  <si>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</si>
  <si>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</si>
  <si>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</si>
  <si>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</si>
  <si>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</si>
  <si>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</si>
  <si>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</si>
  <si>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</si>
  <si>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</si>
  <si>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</si>
  <si>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</si>
  <si>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</si>
  <si>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</si>
  <si>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</si>
  <si>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</si>
  <si>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</si>
  <si>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</si>
  <si>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</si>
  <si>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</si>
  <si>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</si>
  <si>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</si>
  <si>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</si>
  <si>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</si>
  <si>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</si>
  <si>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</si>
  <si>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</si>
  <si>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</si>
  <si>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</si>
  <si>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</si>
  <si>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</si>
  <si>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</si>
  <si>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</si>
  <si>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</si>
  <si>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</si>
  <si>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</si>
  <si>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</si>
  <si>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</si>
  <si>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</si>
  <si>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</si>
  <si>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</si>
  <si>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</si>
  <si>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</si>
  <si>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</si>
  <si>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</si>
  <si>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</si>
  <si>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</si>
  <si>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</si>
  <si>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</si>
  <si>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</si>
  <si>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</si>
  <si>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</si>
  <si>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</si>
  <si>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</si>
  <si>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</si>
  <si>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</si>
  <si>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</si>
  <si>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</si>
  <si>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</si>
  <si>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</si>
  <si>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</si>
  <si>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</si>
  <si>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</si>
  <si>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</si>
  <si>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</si>
  <si>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</si>
  <si>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</si>
  <si>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</si>
  <si>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</si>
  <si>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</si>
  <si>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</si>
  <si>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</si>
  <si>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</si>
  <si>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</si>
  <si>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</si>
  <si>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</si>
  <si>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</si>
  <si>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</si>
  <si>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</si>
  <si>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</si>
  <si>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</si>
  <si>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</si>
  <si>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</si>
  <si>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</si>
  <si>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</si>
  <si>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</si>
  <si>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</si>
  <si>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</si>
  <si>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</si>
  <si>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</si>
  <si>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</si>
  <si>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</si>
  <si>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</si>
  <si>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</si>
  <si>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</si>
  <si>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</si>
  <si>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</si>
  <si>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</si>
  <si>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</si>
  <si>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</si>
  <si>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</si>
  <si>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</si>
  <si>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</si>
  <si>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</si>
  <si>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</si>
  <si>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</si>
  <si>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</si>
  <si>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</si>
  <si>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</si>
  <si>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</si>
  <si>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</si>
  <si>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</si>
  <si>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</si>
  <si>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</si>
  <si>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</si>
  <si>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</si>
  <si>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</si>
  <si>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</si>
  <si>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</si>
  <si>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</si>
  <si>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</si>
  <si>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</si>
  <si>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</si>
  <si>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</si>
  <si>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</si>
  <si>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</si>
  <si>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</si>
  <si>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</si>
  <si>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</si>
  <si>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</si>
  <si>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</si>
  <si>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</si>
  <si>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</si>
  <si>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</si>
  <si>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</si>
  <si>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</si>
  <si>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</si>
  <si>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</si>
  <si>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</si>
  <si>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</si>
  <si>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</si>
  <si>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</si>
  <si>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</si>
  <si>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</si>
  <si>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</si>
  <si>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</si>
  <si>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</si>
  <si>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</si>
  <si>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</si>
  <si>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</si>
  <si>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</si>
  <si>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</si>
  <si>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</si>
  <si>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</si>
  <si>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</si>
  <si>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</si>
  <si>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</si>
  <si>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</si>
  <si>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</si>
  <si>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</si>
  <si>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</si>
  <si>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</si>
  <si>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</si>
  <si>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</si>
  <si>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</si>
  <si>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</si>
  <si>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</si>
  <si>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</si>
  <si>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</si>
  <si>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</si>
  <si>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</si>
  <si>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</si>
  <si>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</si>
  <si>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</si>
  <si>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</si>
  <si>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</si>
  <si>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</si>
  <si>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</si>
  <si>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</si>
  <si>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</si>
  <si>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</si>
  <si>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</si>
  <si>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</si>
  <si>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</si>
  <si>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</si>
  <si>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</si>
  <si>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</si>
  <si>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</si>
  <si>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</si>
  <si>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</si>
  <si>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</si>
  <si>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</si>
  <si>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</si>
  <si>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</si>
  <si>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</si>
  <si>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</si>
  <si>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</si>
  <si>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</si>
  <si>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</si>
  <si>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</si>
  <si>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</si>
  <si>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</si>
  <si>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</si>
  <si>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</si>
  <si>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</si>
  <si>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</si>
  <si>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</si>
  <si>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</si>
  <si>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</si>
  <si>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</si>
  <si>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</si>
  <si>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</si>
  <si>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</si>
  <si>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</si>
  <si>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</si>
  <si>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</si>
  <si>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</si>
  <si>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</si>
  <si>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</si>
  <si>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</si>
  <si>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</si>
  <si>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</si>
  <si>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</si>
  <si>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</si>
  <si>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</si>
  <si>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</si>
  <si>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</si>
  <si>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</si>
  <si>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</si>
  <si>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</si>
  <si>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</si>
  <si>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</si>
  <si>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</si>
  <si>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</si>
  <si>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</si>
  <si>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</si>
  <si>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</si>
  <si>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</si>
  <si>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</si>
  <si>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</si>
  <si>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</si>
  <si>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</si>
  <si>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</si>
  <si>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</si>
  <si>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</si>
  <si>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</si>
  <si>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</si>
  <si>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</si>
  <si>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</si>
  <si>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</si>
  <si>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</si>
  <si>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</si>
  <si>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</si>
  <si>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</si>
  <si>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</si>
  <si>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</si>
  <si>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</si>
  <si>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</si>
  <si>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</si>
  <si>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</si>
  <si>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</si>
  <si>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</si>
  <si>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</si>
  <si>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</si>
  <si>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</si>
  <si>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</si>
  <si>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</si>
  <si>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</si>
  <si>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</si>
  <si>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</si>
  <si>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</si>
  <si>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</si>
  <si>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</si>
  <si>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</si>
  <si>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</si>
  <si>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</si>
  <si>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</si>
  <si>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</si>
  <si>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</si>
  <si>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</si>
  <si>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</si>
  <si>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</si>
  <si>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</si>
  <si>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</si>
  <si>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</si>
  <si>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</si>
  <si>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</si>
  <si>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</si>
  <si>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</si>
  <si>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</si>
  <si>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</si>
  <si>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</si>
  <si>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</si>
  <si>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</si>
  <si>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</si>
  <si>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</si>
  <si>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</si>
  <si>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</si>
  <si>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</si>
  <si>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</si>
  <si>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</si>
  <si>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</si>
  <si>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</si>
  <si>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</si>
  <si>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</si>
  <si>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</si>
  <si>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</si>
  <si>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</si>
  <si>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</si>
  <si>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</si>
  <si>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</si>
  <si>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</si>
  <si>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</si>
  <si>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</si>
  <si>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</si>
  <si>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</si>
  <si>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</si>
  <si>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</si>
  <si>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</si>
  <si>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</si>
  <si>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</si>
  <si>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</si>
  <si>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</si>
  <si>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</si>
  <si>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</si>
  <si>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</si>
  <si>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</si>
  <si>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</si>
  <si>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</si>
  <si>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</si>
  <si>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</si>
  <si>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</si>
  <si>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</si>
  <si>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</si>
  <si>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</si>
  <si>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</si>
  <si>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</si>
  <si>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</si>
  <si>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</si>
  <si>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</si>
  <si>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</si>
  <si>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</si>
  <si>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</si>
  <si>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</si>
  <si>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</si>
  <si>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</si>
  <si>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</si>
  <si>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</si>
  <si>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</si>
  <si>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</si>
  <si>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</si>
  <si>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</si>
  <si>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</si>
  <si>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</si>
  <si>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</si>
  <si>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</si>
  <si>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</si>
  <si>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</si>
  <si>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</si>
  <si>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</si>
  <si>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</si>
  <si>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</si>
  <si>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</si>
  <si>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</si>
  <si>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</si>
  <si>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</si>
  <si>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</si>
  <si>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</si>
  <si>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</si>
  <si>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</si>
  <si>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</si>
  <si>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</si>
  <si>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</si>
  <si>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</si>
  <si>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</si>
  <si>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</si>
  <si>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</si>
  <si>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</si>
  <si>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</si>
  <si>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</si>
  <si>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</si>
  <si>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</si>
  <si>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</si>
  <si>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</si>
  <si>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</si>
  <si>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</si>
  <si>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</si>
  <si>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</si>
  <si>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</si>
  <si>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</si>
  <si>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</si>
  <si>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</si>
  <si>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</si>
  <si>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</si>
  <si>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</si>
  <si>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</si>
  <si>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</si>
  <si>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</si>
  <si>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</si>
  <si>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</si>
  <si>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</si>
  <si>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</si>
  <si>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</si>
  <si>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</si>
  <si>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</si>
  <si>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</si>
  <si>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</si>
  <si>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</si>
  <si>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</si>
  <si>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</si>
  <si>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</si>
  <si>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</si>
  <si>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</si>
  <si>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</si>
  <si>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</si>
  <si>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</si>
  <si>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</si>
  <si>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</si>
  <si>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</si>
  <si>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</si>
  <si>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</si>
  <si>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</si>
  <si>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</si>
  <si>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</si>
  <si>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</si>
  <si>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</si>
  <si>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</si>
  <si>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</si>
  <si>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</si>
  <si>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</si>
  <si>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</si>
  <si>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</si>
  <si>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</si>
  <si>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</si>
  <si>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</si>
  <si>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</si>
  <si>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</si>
  <si>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</si>
  <si>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</si>
  <si>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</si>
  <si>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</si>
  <si>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</si>
  <si>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</si>
  <si>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</si>
  <si>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</si>
  <si>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</si>
  <si>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</si>
  <si>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</si>
  <si>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</si>
  <si>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</si>
  <si>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</si>
  <si>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</si>
  <si>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</si>
  <si>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</si>
  <si>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</si>
  <si>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</si>
  <si>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</si>
  <si>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</si>
  <si>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</si>
  <si>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</si>
  <si>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</si>
  <si>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</si>
  <si>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</si>
  <si>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</si>
  <si>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</si>
  <si>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</si>
  <si>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</si>
  <si>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</si>
  <si>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</si>
  <si>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</si>
  <si>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</si>
  <si>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</si>
  <si>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</si>
  <si>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</si>
  <si>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</si>
  <si>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</si>
  <si>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</si>
  <si>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</si>
  <si>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</si>
  <si>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</si>
  <si>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</si>
  <si>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</si>
  <si>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</si>
  <si>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</si>
  <si>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</si>
  <si>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</si>
  <si>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</si>
  <si>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</si>
  <si>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</si>
  <si>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</si>
  <si>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</si>
  <si>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</si>
  <si>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</si>
  <si>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</si>
  <si>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</si>
  <si>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</si>
  <si>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</si>
  <si>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</si>
  <si>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</si>
  <si>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</si>
  <si>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</si>
  <si>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</si>
  <si>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</si>
  <si>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</si>
  <si>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</si>
  <si>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</si>
  <si>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</si>
  <si>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</si>
  <si>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</si>
  <si>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</si>
  <si>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</si>
  <si>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</si>
  <si>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</si>
  <si>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</si>
  <si>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</si>
  <si>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</si>
  <si>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</si>
  <si>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</si>
  <si>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</si>
  <si>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</si>
  <si>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</si>
  <si>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</si>
  <si>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</si>
  <si>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</si>
  <si>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</si>
  <si>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</si>
  <si>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</si>
  <si>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</si>
  <si>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</si>
  <si>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</si>
  <si>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</si>
  <si>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</si>
  <si>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</si>
  <si>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</si>
  <si>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</si>
  <si>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</si>
  <si>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</si>
  <si>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</si>
  <si>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</si>
  <si>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</si>
  <si>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</si>
  <si>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</si>
  <si>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</si>
  <si>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</si>
  <si>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</si>
  <si>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</si>
  <si>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</si>
  <si>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</si>
  <si>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</si>
  <si>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</si>
  <si>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</si>
  <si>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</si>
  <si>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</si>
  <si>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</si>
  <si>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</si>
  <si>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</si>
  <si>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</si>
  <si>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</si>
  <si>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</si>
  <si>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</si>
  <si>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</si>
  <si>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</si>
  <si>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</si>
  <si>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</si>
  <si>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</si>
  <si>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</si>
  <si>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</si>
  <si>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</si>
  <si>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</si>
  <si>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</si>
  <si>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</si>
  <si>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</si>
  <si>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</si>
  <si>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</si>
  <si>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</si>
  <si>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</si>
  <si>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</si>
  <si>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</si>
  <si>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</si>
  <si>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</si>
  <si>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</si>
  <si>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</si>
  <si>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</si>
  <si>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</si>
  <si>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</si>
  <si>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</si>
  <si>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</si>
  <si>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</si>
  <si>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</si>
  <si>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</si>
  <si>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</si>
  <si>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</si>
  <si>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</si>
  <si>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</si>
  <si>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</si>
  <si>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</si>
  <si>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</si>
  <si>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</si>
  <si>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</si>
  <si>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</si>
  <si>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</si>
  <si>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</si>
  <si>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</si>
  <si>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</si>
  <si>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</si>
  <si>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</si>
  <si>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</si>
  <si>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</si>
  <si>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</si>
  <si>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</si>
  <si>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</si>
  <si>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</si>
  <si>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</si>
  <si>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</si>
  <si>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</si>
  <si>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</si>
  <si>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</si>
  <si>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</si>
  <si>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</si>
  <si>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</si>
  <si>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</si>
  <si>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</si>
  <si>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</si>
  <si>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</si>
  <si>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</si>
  <si>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</si>
  <si>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</si>
  <si>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</si>
  <si>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</si>
  <si>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</si>
  <si>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</si>
  <si>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</si>
  <si>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</si>
  <si>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</si>
  <si>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</si>
  <si>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</si>
  <si>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</si>
  <si>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</si>
  <si>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</si>
  <si>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</si>
  <si>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</si>
  <si>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</si>
  <si>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</si>
  <si>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</si>
  <si>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</si>
  <si>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</si>
  <si>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</si>
  <si>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</si>
  <si>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</si>
  <si>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</si>
  <si>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</si>
  <si>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</si>
  <si>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</si>
  <si>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</si>
  <si>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</si>
  <si>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</si>
  <si>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</si>
  <si>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</si>
  <si>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</si>
  <si>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</si>
  <si>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</si>
  <si>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</si>
  <si>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</si>
  <si>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</si>
  <si>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</si>
  <si>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</si>
  <si>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</si>
  <si>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</si>
  <si>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</si>
  <si>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</si>
  <si>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</si>
  <si>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</si>
  <si>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</si>
  <si>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</si>
  <si>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</si>
  <si>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</si>
  <si>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</si>
  <si>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</si>
  <si>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</si>
  <si>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</si>
  <si>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</si>
  <si>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</si>
  <si>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</si>
  <si>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</si>
  <si>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</si>
  <si>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</si>
  <si>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</si>
  <si>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</si>
  <si>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</si>
  <si>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</si>
  <si>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</si>
  <si>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</si>
  <si>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</si>
  <si>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</si>
  <si>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</si>
  <si>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</si>
  <si>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</si>
  <si>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</si>
  <si>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</si>
  <si>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</si>
  <si>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</si>
  <si>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</si>
  <si>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</si>
  <si>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</si>
  <si>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</si>
  <si>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</si>
  <si>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</si>
  <si>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</si>
  <si>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</si>
  <si>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</si>
  <si>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</si>
  <si>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</si>
  <si>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</si>
  <si>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</si>
  <si>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</si>
  <si>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</si>
  <si>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</si>
  <si>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</si>
  <si>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</si>
  <si>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</si>
  <si>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</si>
  <si>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</si>
  <si>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</si>
  <si>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</si>
  <si>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</si>
  <si>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</si>
  <si>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</si>
  <si>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</si>
  <si>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</si>
  <si>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</si>
  <si>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</si>
  <si>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</si>
  <si>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</si>
  <si>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</si>
  <si>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</si>
  <si>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</si>
  <si>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</si>
  <si>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</si>
  <si>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</si>
  <si>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</si>
  <si>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</si>
  <si>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</si>
  <si>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</si>
  <si>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</si>
  <si>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</si>
  <si>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</si>
  <si>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</si>
  <si>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</si>
  <si>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</si>
  <si>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</si>
  <si>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</si>
  <si>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</si>
  <si>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</si>
  <si>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</si>
  <si>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</si>
  <si>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</si>
  <si>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</si>
  <si>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</si>
  <si>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</si>
  <si>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</si>
  <si>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</si>
  <si>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</si>
  <si>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</si>
  <si>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</si>
  <si>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</si>
  <si>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</si>
  <si>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</si>
  <si>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</si>
  <si>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</si>
  <si>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</si>
  <si>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</si>
  <si>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</si>
  <si>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</si>
  <si>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</si>
  <si>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</si>
  <si>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</si>
  <si>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</si>
  <si>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</si>
  <si>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</si>
  <si>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</si>
  <si>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</si>
  <si>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</si>
  <si>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</si>
  <si>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</si>
  <si>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</si>
  <si>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</si>
  <si>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</si>
  <si>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</si>
  <si>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</si>
  <si>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</si>
  <si>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</si>
  <si>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</si>
  <si>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</si>
  <si>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</si>
  <si>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</si>
  <si>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</si>
  <si>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</si>
  <si>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</si>
  <si>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</si>
  <si>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</si>
  <si>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</si>
  <si>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</si>
  <si>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</si>
  <si>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</si>
  <si>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</si>
  <si>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</si>
  <si>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</si>
  <si>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</si>
  <si>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</si>
  <si>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</si>
  <si>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</si>
  <si>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</si>
  <si>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</si>
  <si>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</si>
  <si>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</si>
  <si>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</si>
  <si>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</si>
  <si>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</si>
  <si>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</si>
  <si>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</si>
  <si>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</si>
  <si>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</si>
  <si>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</si>
  <si>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</si>
  <si>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</si>
  <si>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</si>
  <si>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</si>
  <si>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</si>
  <si>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</si>
  <si>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</si>
  <si>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</si>
  <si>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</si>
  <si>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</si>
  <si>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</si>
  <si>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</si>
  <si>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</si>
  <si>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</si>
  <si>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</si>
  <si>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</si>
  <si>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</si>
  <si>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</si>
  <si>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</si>
  <si>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</si>
  <si>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</si>
  <si>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</si>
  <si>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</si>
  <si>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</si>
  <si>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</si>
  <si>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</si>
  <si>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</si>
  <si>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</si>
  <si>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</si>
  <si>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</si>
  <si>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</si>
  <si>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</si>
  <si>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</si>
  <si>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</si>
  <si>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</si>
  <si>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</si>
  <si>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</si>
  <si>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</si>
  <si>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</si>
  <si>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</si>
  <si>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</si>
  <si>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</si>
  <si>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</si>
  <si>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</si>
  <si>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</si>
  <si>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</si>
  <si>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</si>
  <si>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</si>
  <si>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</si>
  <si>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</si>
  <si>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</si>
  <si>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</si>
  <si>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</si>
  <si>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</si>
  <si>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</si>
  <si>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</si>
  <si>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</si>
  <si>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</si>
  <si>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</si>
  <si>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</si>
  <si>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</si>
  <si>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</si>
  <si>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</si>
  <si>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</si>
  <si>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</si>
  <si>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</si>
  <si>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</si>
  <si>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</si>
  <si>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</si>
  <si>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</si>
  <si>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</si>
  <si>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</si>
  <si>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</si>
  <si>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</si>
  <si>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</si>
  <si>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</si>
  <si>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</si>
  <si>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</si>
  <si>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</si>
  <si>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</si>
  <si>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</si>
  <si>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</si>
  <si>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</si>
  <si>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</si>
  <si>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</si>
  <si>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</si>
  <si>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</si>
  <si>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</si>
  <si>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</si>
  <si>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</si>
  <si>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</si>
  <si>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</si>
  <si>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</si>
  <si>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</si>
  <si>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</si>
  <si>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</si>
  <si>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</si>
  <si>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</si>
  <si>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</si>
  <si>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</si>
  <si>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</si>
  <si>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</si>
  <si>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</si>
  <si>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</si>
  <si>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</si>
  <si>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</si>
  <si>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</si>
  <si>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</si>
  <si>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</si>
  <si>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</si>
  <si>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</si>
  <si>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</si>
  <si>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</si>
  <si>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</si>
  <si>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</si>
  <si>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</si>
  <si>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</si>
  <si>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</si>
  <si>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</si>
  <si>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</si>
  <si>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</si>
  <si>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</si>
  <si>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</si>
  <si>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</si>
  <si>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</si>
  <si>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</si>
  <si>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</si>
  <si>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</si>
  <si>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</si>
  <si>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</si>
  <si>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</si>
  <si>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</si>
  <si>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</si>
  <si>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</si>
  <si>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</si>
  <si>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</si>
  <si>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</si>
  <si>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</si>
  <si>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</si>
  <si>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</si>
  <si>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</si>
  <si>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</si>
  <si>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</si>
  <si>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</si>
  <si>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</si>
  <si>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</si>
  <si>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</si>
  <si>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</si>
  <si>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</si>
  <si>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</si>
  <si>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</si>
  <si>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</si>
  <si>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</si>
  <si>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</si>
  <si>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</si>
  <si>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</si>
  <si>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</si>
  <si>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</si>
  <si>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</si>
  <si>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</si>
  <si>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</si>
  <si>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</si>
  <si>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</si>
  <si>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</si>
  <si>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</si>
  <si>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</si>
  <si>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</si>
  <si>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</si>
  <si>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</si>
  <si>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</si>
  <si>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</si>
  <si>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</si>
  <si>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</si>
  <si>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</si>
  <si>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</si>
  <si>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</si>
  <si>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</si>
  <si>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</si>
  <si>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</si>
  <si>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</si>
  <si>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</si>
  <si>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</si>
  <si>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</si>
  <si>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</si>
  <si>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</si>
  <si>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</si>
  <si>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</si>
  <si>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</si>
  <si>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</si>
  <si>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</si>
  <si>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</si>
  <si>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</si>
  <si>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</si>
  <si>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</si>
  <si>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</si>
  <si>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</si>
  <si>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</si>
  <si>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</si>
  <si>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</si>
  <si>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</si>
  <si>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</si>
  <si>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</si>
  <si>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</si>
  <si>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</si>
  <si>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</si>
  <si>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</si>
  <si>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</si>
  <si>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</si>
  <si>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</si>
  <si>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</si>
  <si>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</si>
  <si>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</si>
  <si>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</si>
  <si>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</si>
  <si>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</si>
  <si>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</si>
  <si>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</si>
  <si>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</si>
  <si>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</si>
  <si>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</si>
  <si>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</si>
  <si>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</si>
  <si>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</si>
  <si>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</si>
  <si>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</si>
  <si>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</si>
  <si>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</si>
  <si>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</si>
  <si>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</si>
  <si>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</si>
  <si>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</si>
  <si>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</si>
  <si>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</si>
  <si>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</si>
  <si>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</si>
  <si>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</si>
  <si>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</si>
  <si>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</si>
  <si>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</si>
  <si>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</si>
  <si>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</si>
  <si>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</si>
  <si>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</si>
  <si>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</si>
  <si>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</si>
  <si>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</si>
  <si>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</si>
  <si>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</si>
  <si>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</si>
  <si>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</si>
  <si>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</si>
  <si>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</si>
  <si>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</si>
  <si>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</si>
  <si>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</si>
  <si>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</si>
  <si>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</si>
  <si>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</si>
  <si>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</si>
  <si>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</si>
  <si>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</si>
  <si>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</si>
  <si>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</si>
  <si>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</si>
  <si>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</si>
  <si>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</si>
  <si>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</si>
  <si>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</si>
  <si>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</si>
  <si>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</si>
  <si>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</si>
  <si>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</si>
  <si>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</si>
  <si>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</si>
  <si>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</si>
  <si>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</si>
  <si>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</si>
  <si>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</si>
  <si>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</si>
  <si>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</si>
  <si>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</si>
  <si>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</si>
  <si>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</si>
  <si>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</si>
  <si>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</si>
  <si>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</si>
  <si>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</si>
  <si>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</si>
  <si>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</si>
  <si>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</si>
  <si>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</si>
  <si>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</si>
  <si>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</si>
  <si>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</si>
  <si>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</si>
  <si>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</si>
  <si>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</si>
  <si>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</si>
  <si>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</si>
  <si>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</si>
  <si>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</si>
  <si>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</si>
  <si>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</si>
  <si>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</si>
  <si>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</si>
  <si>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</si>
  <si>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</si>
  <si>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</si>
  <si>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</si>
  <si>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</si>
  <si>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</si>
  <si>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</si>
  <si>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</si>
  <si>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</si>
  <si>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</si>
  <si>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</si>
  <si>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</si>
  <si>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</si>
  <si>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</si>
  <si>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</si>
  <si>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</si>
  <si>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</si>
  <si>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</si>
  <si>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</si>
  <si>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</si>
  <si>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</si>
  <si>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</si>
  <si>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</si>
  <si>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</si>
  <si>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</si>
  <si>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</si>
  <si>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</si>
  <si>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</si>
  <si>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</si>
  <si>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</si>
  <si>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</si>
  <si>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</si>
  <si>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</si>
  <si>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</si>
  <si>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</si>
  <si>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</si>
  <si>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</si>
  <si>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</si>
  <si>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</si>
  <si>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</si>
  <si>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</si>
  <si>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</si>
  <si>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</si>
  <si>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</si>
  <si>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</si>
  <si>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</si>
  <si>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</si>
  <si>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</si>
  <si>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</si>
  <si>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</si>
  <si>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</si>
  <si>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</si>
  <si>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</si>
  <si>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</si>
  <si>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</si>
  <si>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</si>
  <si>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</si>
  <si>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</si>
  <si>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</si>
  <si>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</si>
  <si>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</si>
  <si>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</si>
  <si>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</si>
  <si>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</si>
  <si>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</si>
  <si>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</si>
  <si>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</si>
  <si>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</si>
  <si>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</si>
  <si>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</si>
  <si>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</si>
  <si>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</si>
  <si>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</si>
  <si>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</si>
  <si>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</si>
  <si>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</si>
  <si>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</si>
  <si>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</si>
  <si>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</si>
  <si>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</si>
  <si>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</si>
  <si>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</si>
  <si>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</si>
  <si>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</si>
  <si>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</si>
  <si>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</si>
  <si>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</si>
  <si>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</si>
  <si>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</si>
  <si>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</si>
  <si>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</si>
  <si>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</si>
  <si>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</si>
  <si>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</si>
  <si>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</si>
  <si>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</si>
  <si>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</si>
  <si>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</si>
  <si>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</si>
  <si>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</si>
  <si>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</si>
  <si>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</si>
  <si>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</si>
  <si>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</si>
  <si>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</si>
  <si>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</si>
  <si>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</si>
  <si>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</si>
  <si>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</si>
  <si>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</si>
  <si>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</si>
  <si>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</si>
  <si>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</si>
  <si>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</si>
  <si>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</si>
  <si>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</si>
  <si>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</si>
  <si>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</si>
  <si>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</si>
  <si>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</si>
  <si>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</si>
  <si>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</si>
  <si>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</si>
  <si>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</si>
  <si>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</si>
  <si>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</si>
  <si>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</si>
  <si>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</si>
  <si>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</si>
  <si>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</si>
  <si>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</si>
  <si>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</si>
  <si>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</si>
  <si>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</si>
  <si>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</si>
  <si>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</si>
  <si>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</si>
  <si>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</si>
  <si>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</si>
  <si>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</si>
  <si>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</si>
  <si>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</si>
  <si>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</si>
  <si>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</si>
  <si>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</si>
  <si>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</si>
  <si>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</si>
  <si>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</si>
  <si>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</si>
  <si>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Пилипюк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</si>
  <si>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</si>
  <si>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</si>
  <si>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</si>
  <si>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</si>
  <si>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</si>
  <si>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</si>
  <si>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</si>
  <si>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</si>
  <si>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</si>
  <si>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</si>
  <si>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</si>
  <si>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</si>
  <si>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</si>
  <si>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</si>
  <si>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</si>
  <si>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</si>
  <si>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</si>
  <si>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</si>
  <si>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</si>
  <si>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</si>
  <si>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</si>
  <si>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</si>
  <si>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</si>
  <si>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</si>
  <si>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</si>
  <si>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</si>
  <si>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</si>
  <si>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</si>
  <si>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</si>
  <si>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</si>
  <si>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</si>
  <si>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</si>
  <si>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</si>
  <si>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</si>
  <si>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</si>
  <si>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</si>
  <si>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</si>
  <si>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</si>
  <si>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</si>
  <si>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</si>
  <si>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</si>
  <si>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</si>
  <si>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</si>
  <si>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</si>
  <si>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</si>
  <si>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</si>
  <si>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</si>
  <si>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</si>
  <si>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</si>
  <si>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</si>
  <si>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</si>
  <si>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</si>
  <si>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</si>
  <si>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</si>
  <si>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</si>
  <si>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</si>
  <si>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</si>
  <si>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</si>
  <si>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</si>
  <si>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</si>
  <si>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</si>
  <si>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</si>
  <si>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</si>
  <si>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</si>
  <si>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</si>
  <si>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</si>
  <si>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</si>
  <si>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</si>
  <si>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</si>
  <si>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</si>
  <si>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</si>
  <si>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</si>
  <si>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</si>
  <si>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</si>
  <si>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</si>
  <si>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</si>
  <si>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</si>
  <si>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</si>
  <si>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</si>
  <si>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</si>
  <si>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</si>
  <si>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</si>
  <si>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</si>
  <si>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</si>
  <si>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</si>
  <si>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</si>
  <si>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</si>
  <si>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</si>
  <si>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</si>
  <si>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</si>
  <si>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</si>
  <si>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</si>
  <si>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</si>
  <si>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</si>
  <si>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</si>
  <si>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</si>
  <si>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</si>
  <si>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</si>
  <si>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</si>
  <si>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</si>
  <si>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</si>
  <si>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</si>
  <si>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</si>
  <si>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</si>
  <si>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</si>
  <si>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</si>
  <si>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</si>
  <si>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</si>
  <si>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</si>
  <si>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</si>
  <si>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</si>
  <si>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</si>
  <si>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</si>
  <si>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</si>
  <si>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</si>
  <si>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</si>
  <si>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</si>
  <si>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</si>
  <si>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</si>
  <si>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</si>
  <si>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</si>
  <si>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</si>
  <si>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</si>
  <si>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</si>
  <si>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</si>
  <si>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</si>
  <si>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</si>
  <si>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</si>
  <si>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</si>
  <si>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</si>
  <si>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</si>
  <si>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</si>
  <si>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</si>
  <si>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</si>
  <si>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</si>
  <si>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</si>
  <si>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</si>
  <si>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</si>
  <si>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</si>
  <si>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</si>
  <si>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</si>
  <si>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</si>
  <si>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18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</si>
  <si>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</si>
  <si>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</si>
  <si>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</si>
  <si>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</si>
  <si>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</si>
  <si>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</si>
  <si>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</si>
  <si>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</si>
  <si>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</si>
  <si>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</si>
  <si>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</si>
  <si>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</si>
  <si>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</si>
  <si>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</si>
  <si>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</si>
  <si>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</si>
  <si>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</si>
  <si>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</si>
  <si>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</si>
  <si>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</si>
  <si>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</si>
  <si>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</si>
  <si>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</si>
  <si>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</si>
  <si>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</si>
  <si>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</si>
  <si>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</si>
  <si>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</si>
  <si>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</si>
  <si>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</si>
  <si>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</si>
  <si>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</si>
  <si>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</si>
  <si>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</si>
  <si>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</si>
  <si>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</si>
  <si>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</si>
  <si>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</si>
  <si>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</si>
  <si>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</si>
  <si>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</si>
  <si>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</si>
  <si>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</si>
  <si>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</si>
  <si>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</si>
  <si>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</si>
  <si>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</si>
  <si>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</si>
  <si>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</si>
  <si>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</si>
  <si>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</si>
  <si>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</si>
  <si>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</si>
  <si>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</si>
  <si>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</si>
  <si>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</si>
  <si>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</si>
  <si>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</si>
  <si>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</si>
  <si>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</si>
  <si>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</si>
  <si>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</si>
  <si>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</si>
  <si>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</si>
  <si>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</si>
  <si>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</si>
  <si>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</si>
  <si>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</si>
  <si>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</si>
  <si>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</si>
  <si>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</si>
  <si>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</si>
  <si>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</si>
  <si>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</si>
  <si>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</si>
  <si>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</si>
  <si>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</si>
  <si>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</si>
  <si>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</si>
  <si>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</si>
  <si>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</si>
  <si>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</si>
  <si>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</si>
  <si>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</si>
  <si>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</si>
  <si>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</si>
  <si>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</si>
  <si>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</si>
  <si>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</si>
  <si>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</si>
  <si>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</si>
  <si>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</si>
  <si>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</si>
  <si>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</si>
  <si>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</si>
  <si>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</si>
  <si>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</si>
  <si>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</si>
  <si>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</si>
  <si>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</si>
  <si>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</si>
  <si>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</si>
  <si>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</si>
  <si>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</si>
  <si>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</si>
  <si>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</si>
  <si>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</si>
  <si>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</si>
  <si>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</si>
  <si>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</si>
  <si>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</si>
  <si>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</si>
  <si>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Луцьк</t>
  </si>
  <si>
    <t>вул. Лесі Українки ,25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</si>
  <si>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</si>
  <si>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</si>
  <si>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</si>
  <si>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Луцький міськрайонний суд Волинської області</t>
  </si>
  <si>
    <t>43001, Волинська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</si>
  <si>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</si>
  <si>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</si>
  <si>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</si>
  <si>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</si>
  <si>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</si>
  <si>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</si>
  <si>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</si>
  <si>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</si>
  <si>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</si>
  <si>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</si>
  <si>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</si>
  <si>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</si>
  <si>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</si>
  <si>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</si>
  <si>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</si>
  <si>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</si>
  <si>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вул. Лесі Українки, 24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</si>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</sst>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zoomScalePageLayoutView="0" workbookViewId="0" topLeftCell="A693">
      <selection activeCell="A914" sqref="A914:IV151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18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8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18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1419</v>
      </c>
      <c r="D6" s="47"/>
      <c r="E6" s="54" t="s">
        <v>2079</v>
      </c>
      <c r="F6" s="68" t="s">
        <v>2083</v>
      </c>
      <c r="G6" s="74"/>
      <c r="H6" s="74"/>
      <c r="I6" s="80"/>
      <c r="J6" s="68" t="s">
        <v>2096</v>
      </c>
      <c r="K6" s="74"/>
      <c r="L6" s="74"/>
      <c r="M6" s="74"/>
      <c r="N6" s="80"/>
      <c r="O6" s="94" t="s">
        <v>2096</v>
      </c>
      <c r="P6" s="94"/>
      <c r="Q6" s="94"/>
      <c r="R6" s="94"/>
      <c r="S6" s="94" t="s">
        <v>2120</v>
      </c>
      <c r="T6" s="94"/>
      <c r="U6" s="94"/>
      <c r="V6" s="94"/>
      <c r="W6" s="94"/>
      <c r="X6" s="94"/>
      <c r="Y6" s="94" t="s">
        <v>2120</v>
      </c>
      <c r="Z6" s="94"/>
      <c r="AA6" s="94"/>
      <c r="AB6" s="94"/>
      <c r="AC6" s="94"/>
      <c r="AD6" s="94"/>
      <c r="AE6" s="94"/>
      <c r="AF6" s="94"/>
      <c r="AG6" s="94"/>
      <c r="AH6" s="94" t="s">
        <v>2120</v>
      </c>
      <c r="AI6" s="94"/>
      <c r="AJ6" s="94"/>
      <c r="AK6" s="94" t="s">
        <v>2142</v>
      </c>
      <c r="AL6" s="94"/>
      <c r="AM6" s="94"/>
      <c r="AN6" s="94" t="s">
        <v>2145</v>
      </c>
      <c r="AO6" s="109"/>
      <c r="AP6" s="109"/>
      <c r="AQ6" s="109"/>
      <c r="AR6" s="95" t="s">
        <v>2149</v>
      </c>
      <c r="AS6" s="95" t="s">
        <v>2150</v>
      </c>
      <c r="AT6" s="94" t="s">
        <v>2151</v>
      </c>
      <c r="AU6" s="94"/>
      <c r="AV6" s="94"/>
      <c r="AW6" s="94"/>
      <c r="AX6" s="94"/>
      <c r="AY6" s="94"/>
      <c r="AZ6" s="94"/>
      <c r="BA6" s="94"/>
      <c r="BB6" s="94"/>
      <c r="BC6" s="94" t="s">
        <v>2151</v>
      </c>
      <c r="BD6" s="94"/>
      <c r="BE6" s="94"/>
      <c r="BF6" s="94"/>
      <c r="BG6" s="94"/>
      <c r="BH6" s="94"/>
      <c r="BI6" s="94"/>
      <c r="BJ6" s="94"/>
      <c r="BK6" s="94"/>
      <c r="BL6" s="95" t="s">
        <v>2153</v>
      </c>
      <c r="BM6" s="95" t="s">
        <v>2154</v>
      </c>
      <c r="BN6" s="111"/>
    </row>
    <row r="7" spans="1:66" ht="21.75" customHeight="1">
      <c r="A7" s="3"/>
      <c r="B7" s="15"/>
      <c r="C7" s="30"/>
      <c r="D7" s="48"/>
      <c r="E7" s="55"/>
      <c r="F7" s="54" t="s">
        <v>2084</v>
      </c>
      <c r="G7" s="54" t="s">
        <v>2087</v>
      </c>
      <c r="H7" s="76" t="s">
        <v>2090</v>
      </c>
      <c r="I7" s="54" t="s">
        <v>2093</v>
      </c>
      <c r="J7" s="76" t="s">
        <v>2097</v>
      </c>
      <c r="K7" s="76" t="s">
        <v>2100</v>
      </c>
      <c r="L7" s="76" t="s">
        <v>2103</v>
      </c>
      <c r="M7" s="76" t="s">
        <v>2106</v>
      </c>
      <c r="N7" s="76" t="s">
        <v>2109</v>
      </c>
      <c r="O7" s="95" t="s">
        <v>2112</v>
      </c>
      <c r="P7" s="95" t="s">
        <v>2114</v>
      </c>
      <c r="Q7" s="95" t="s">
        <v>2116</v>
      </c>
      <c r="R7" s="95" t="s">
        <v>2118</v>
      </c>
      <c r="S7" s="94" t="s">
        <v>2121</v>
      </c>
      <c r="T7" s="94"/>
      <c r="U7" s="94"/>
      <c r="V7" s="94"/>
      <c r="W7" s="94"/>
      <c r="X7" s="94"/>
      <c r="Y7" s="94" t="s">
        <v>2121</v>
      </c>
      <c r="Z7" s="94"/>
      <c r="AA7" s="94"/>
      <c r="AB7" s="94"/>
      <c r="AC7" s="94"/>
      <c r="AD7" s="94"/>
      <c r="AE7" s="94"/>
      <c r="AF7" s="94"/>
      <c r="AG7" s="94"/>
      <c r="AH7" s="94" t="s">
        <v>2121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2152</v>
      </c>
      <c r="AU7" s="94"/>
      <c r="AV7" s="94"/>
      <c r="AW7" s="94"/>
      <c r="AX7" s="94"/>
      <c r="AY7" s="94"/>
      <c r="AZ7" s="94"/>
      <c r="BA7" s="94"/>
      <c r="BB7" s="94"/>
      <c r="BC7" s="94" t="s">
        <v>2152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2122</v>
      </c>
      <c r="T8" s="94" t="s">
        <v>2123</v>
      </c>
      <c r="U8" s="94"/>
      <c r="V8" s="94"/>
      <c r="W8" s="94"/>
      <c r="X8" s="94"/>
      <c r="Y8" s="94" t="s">
        <v>2123</v>
      </c>
      <c r="Z8" s="94"/>
      <c r="AA8" s="94"/>
      <c r="AB8" s="95" t="s">
        <v>2133</v>
      </c>
      <c r="AC8" s="95" t="s">
        <v>2134</v>
      </c>
      <c r="AD8" s="95" t="s">
        <v>2135</v>
      </c>
      <c r="AE8" s="95" t="s">
        <v>2136</v>
      </c>
      <c r="AF8" s="95" t="s">
        <v>2137</v>
      </c>
      <c r="AG8" s="95" t="s">
        <v>2138</v>
      </c>
      <c r="AH8" s="95" t="s">
        <v>2139</v>
      </c>
      <c r="AI8" s="95" t="s">
        <v>2140</v>
      </c>
      <c r="AJ8" s="95" t="s">
        <v>2141</v>
      </c>
      <c r="AK8" s="95" t="s">
        <v>2143</v>
      </c>
      <c r="AL8" s="95" t="s">
        <v>2144</v>
      </c>
      <c r="AM8" s="95" t="s">
        <v>2118</v>
      </c>
      <c r="AN8" s="95" t="s">
        <v>2139</v>
      </c>
      <c r="AO8" s="95" t="s">
        <v>2146</v>
      </c>
      <c r="AP8" s="95" t="s">
        <v>2147</v>
      </c>
      <c r="AQ8" s="95" t="s">
        <v>2148</v>
      </c>
      <c r="AR8" s="95"/>
      <c r="AS8" s="95"/>
      <c r="AT8" s="95" t="s">
        <v>2122</v>
      </c>
      <c r="AU8" s="94" t="s">
        <v>2123</v>
      </c>
      <c r="AV8" s="94"/>
      <c r="AW8" s="94"/>
      <c r="AX8" s="94"/>
      <c r="AY8" s="94"/>
      <c r="AZ8" s="94"/>
      <c r="BA8" s="94"/>
      <c r="BB8" s="94"/>
      <c r="BC8" s="95" t="s">
        <v>2133</v>
      </c>
      <c r="BD8" s="95" t="s">
        <v>2134</v>
      </c>
      <c r="BE8" s="95" t="s">
        <v>2135</v>
      </c>
      <c r="BF8" s="95" t="s">
        <v>2136</v>
      </c>
      <c r="BG8" s="95" t="s">
        <v>2137</v>
      </c>
      <c r="BH8" s="95" t="s">
        <v>2138</v>
      </c>
      <c r="BI8" s="95" t="s">
        <v>2139</v>
      </c>
      <c r="BJ8" s="95" t="s">
        <v>2140</v>
      </c>
      <c r="BK8" s="95" t="s">
        <v>2141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2124</v>
      </c>
      <c r="U9" s="94" t="s">
        <v>2125</v>
      </c>
      <c r="V9" s="94"/>
      <c r="W9" s="94"/>
      <c r="X9" s="94"/>
      <c r="Y9" s="94" t="s">
        <v>2125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2124</v>
      </c>
      <c r="AV9" s="94" t="s">
        <v>2125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2126</v>
      </c>
      <c r="V10" s="106" t="s">
        <v>2127</v>
      </c>
      <c r="W10" s="106" t="s">
        <v>2128</v>
      </c>
      <c r="X10" s="106" t="s">
        <v>2129</v>
      </c>
      <c r="Y10" s="106" t="s">
        <v>2130</v>
      </c>
      <c r="Z10" s="106" t="s">
        <v>2131</v>
      </c>
      <c r="AA10" s="106" t="s">
        <v>2132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2126</v>
      </c>
      <c r="AW10" s="106" t="s">
        <v>2127</v>
      </c>
      <c r="AX10" s="106" t="s">
        <v>2128</v>
      </c>
      <c r="AY10" s="106" t="s">
        <v>2129</v>
      </c>
      <c r="AZ10" s="106" t="s">
        <v>2130</v>
      </c>
      <c r="BA10" s="106" t="s">
        <v>2131</v>
      </c>
      <c r="BB10" s="106" t="s">
        <v>2132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1422</v>
      </c>
      <c r="D14" s="50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33.75" customHeight="1" hidden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33.75" customHeight="1" hidden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33.75" customHeight="1" hidden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25.5" customHeight="1" hidden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25.5" customHeight="1" hidden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25.5" customHeight="1" hidden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1425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25.5" customHeight="1" hidden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28.5" customHeight="1" hidden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28.5" customHeight="1" hidden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2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43</v>
      </c>
      <c r="F27" s="60">
        <f t="shared" si="2"/>
        <v>29</v>
      </c>
      <c r="G27" s="60">
        <f t="shared" si="2"/>
        <v>0</v>
      </c>
      <c r="H27" s="60">
        <f t="shared" si="2"/>
        <v>0</v>
      </c>
      <c r="I27" s="60">
        <f t="shared" si="2"/>
        <v>14</v>
      </c>
      <c r="J27" s="60">
        <f t="shared" si="2"/>
        <v>0</v>
      </c>
      <c r="K27" s="60">
        <f t="shared" si="2"/>
        <v>0</v>
      </c>
      <c r="L27" s="60">
        <f t="shared" si="2"/>
        <v>3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0</v>
      </c>
      <c r="Q27" s="60">
        <f t="shared" si="2"/>
        <v>0</v>
      </c>
      <c r="R27" s="60">
        <f t="shared" si="2"/>
        <v>11</v>
      </c>
      <c r="S27" s="60">
        <f t="shared" si="2"/>
        <v>0</v>
      </c>
      <c r="T27" s="60">
        <f t="shared" si="2"/>
        <v>5</v>
      </c>
      <c r="U27" s="60">
        <f t="shared" si="2"/>
        <v>0</v>
      </c>
      <c r="V27" s="60">
        <f t="shared" si="2"/>
        <v>0</v>
      </c>
      <c r="W27" s="60">
        <f t="shared" si="2"/>
        <v>0</v>
      </c>
      <c r="X27" s="60">
        <f t="shared" si="2"/>
        <v>2</v>
      </c>
      <c r="Y27" s="60">
        <f t="shared" si="2"/>
        <v>1</v>
      </c>
      <c r="Z27" s="60">
        <f t="shared" si="2"/>
        <v>2</v>
      </c>
      <c r="AA27" s="60">
        <f t="shared" si="2"/>
        <v>0</v>
      </c>
      <c r="AB27" s="60">
        <f t="shared" si="2"/>
        <v>1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9</v>
      </c>
      <c r="AH27" s="60">
        <f t="shared" si="2"/>
        <v>3</v>
      </c>
      <c r="AI27" s="60">
        <f t="shared" si="2"/>
        <v>0</v>
      </c>
      <c r="AJ27" s="60">
        <f t="shared" si="2"/>
        <v>0</v>
      </c>
      <c r="AK27" s="60">
        <f aca="true" t="shared" si="3" ref="AK27:BP27">SUM(AK28:AK91)</f>
        <v>5</v>
      </c>
      <c r="AL27" s="60">
        <f t="shared" si="3"/>
        <v>6</v>
      </c>
      <c r="AM27" s="60">
        <f t="shared" si="3"/>
        <v>0</v>
      </c>
      <c r="AN27" s="60">
        <f t="shared" si="3"/>
        <v>0</v>
      </c>
      <c r="AO27" s="60">
        <f t="shared" si="3"/>
        <v>0</v>
      </c>
      <c r="AP27" s="60">
        <f t="shared" si="3"/>
        <v>0</v>
      </c>
      <c r="AQ27" s="60">
        <f t="shared" si="3"/>
        <v>1</v>
      </c>
      <c r="AR27" s="60">
        <f t="shared" si="3"/>
        <v>1</v>
      </c>
      <c r="AS27" s="60">
        <f t="shared" si="3"/>
        <v>0</v>
      </c>
      <c r="AT27" s="60">
        <f t="shared" si="3"/>
        <v>0</v>
      </c>
      <c r="AU27" s="60">
        <f t="shared" si="3"/>
        <v>0</v>
      </c>
      <c r="AV27" s="60">
        <f t="shared" si="3"/>
        <v>0</v>
      </c>
      <c r="AW27" s="60">
        <f t="shared" si="3"/>
        <v>0</v>
      </c>
      <c r="AX27" s="60">
        <f t="shared" si="3"/>
        <v>0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111"/>
    </row>
    <row r="28" spans="1:66" ht="12.75" customHeight="1">
      <c r="A28" s="6">
        <v>15</v>
      </c>
      <c r="B28" s="17" t="s">
        <v>21</v>
      </c>
      <c r="C28" s="33" t="s">
        <v>1431</v>
      </c>
      <c r="D28" s="33"/>
      <c r="E28" s="59">
        <v>1</v>
      </c>
      <c r="F28" s="59">
        <v>1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>
        <v>1</v>
      </c>
      <c r="U28" s="59"/>
      <c r="V28" s="59"/>
      <c r="W28" s="59"/>
      <c r="X28" s="59"/>
      <c r="Y28" s="59"/>
      <c r="Z28" s="59">
        <v>1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>
      <c r="A29" s="6">
        <v>16</v>
      </c>
      <c r="B29" s="17" t="s">
        <v>22</v>
      </c>
      <c r="C29" s="33" t="s">
        <v>1431</v>
      </c>
      <c r="D29" s="33"/>
      <c r="E29" s="60">
        <v>1</v>
      </c>
      <c r="F29" s="59">
        <v>1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>
        <v>1</v>
      </c>
      <c r="U29" s="59"/>
      <c r="V29" s="59"/>
      <c r="W29" s="59"/>
      <c r="X29" s="59"/>
      <c r="Y29" s="59"/>
      <c r="Z29" s="59">
        <v>1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>
        <v>1</v>
      </c>
      <c r="AR29" s="59">
        <v>1</v>
      </c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25.5" customHeight="1" hidden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25.5" customHeight="1">
      <c r="A31" s="6">
        <v>18</v>
      </c>
      <c r="B31" s="17">
        <v>117</v>
      </c>
      <c r="C31" s="33" t="s">
        <v>1433</v>
      </c>
      <c r="D31" s="33"/>
      <c r="E31" s="59">
        <v>1</v>
      </c>
      <c r="F31" s="59">
        <v>1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>
        <v>1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33.75" customHeight="1">
      <c r="A32" s="6">
        <v>19</v>
      </c>
      <c r="B32" s="17">
        <v>118</v>
      </c>
      <c r="C32" s="33" t="s">
        <v>1434</v>
      </c>
      <c r="D32" s="33"/>
      <c r="E32" s="59">
        <v>1</v>
      </c>
      <c r="F32" s="59">
        <v>1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>
        <v>1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>
      <c r="A33" s="6">
        <v>20</v>
      </c>
      <c r="B33" s="17" t="s">
        <v>23</v>
      </c>
      <c r="C33" s="33" t="s">
        <v>1435</v>
      </c>
      <c r="D33" s="33"/>
      <c r="E33" s="59">
        <v>2</v>
      </c>
      <c r="F33" s="59">
        <v>2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>
        <v>1</v>
      </c>
      <c r="AC33" s="59"/>
      <c r="AD33" s="59"/>
      <c r="AE33" s="59"/>
      <c r="AF33" s="59"/>
      <c r="AG33" s="59"/>
      <c r="AH33" s="59"/>
      <c r="AI33" s="59"/>
      <c r="AJ33" s="59"/>
      <c r="AK33" s="59"/>
      <c r="AL33" s="59">
        <v>1</v>
      </c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>
      <c r="A38" s="6">
        <v>25</v>
      </c>
      <c r="B38" s="17" t="s">
        <v>28</v>
      </c>
      <c r="C38" s="33" t="s">
        <v>1437</v>
      </c>
      <c r="D38" s="33"/>
      <c r="E38" s="59">
        <v>3</v>
      </c>
      <c r="F38" s="59">
        <v>3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>
        <v>1</v>
      </c>
      <c r="U38" s="59"/>
      <c r="V38" s="59"/>
      <c r="W38" s="59"/>
      <c r="X38" s="59">
        <v>1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>
        <v>2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>
      <c r="A39" s="6">
        <v>26</v>
      </c>
      <c r="B39" s="17" t="s">
        <v>29</v>
      </c>
      <c r="C39" s="33" t="s">
        <v>1437</v>
      </c>
      <c r="D39" s="33"/>
      <c r="E39" s="59">
        <v>1</v>
      </c>
      <c r="F39" s="59">
        <v>1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>
        <v>1</v>
      </c>
      <c r="U39" s="59"/>
      <c r="V39" s="59"/>
      <c r="W39" s="59"/>
      <c r="X39" s="59"/>
      <c r="Y39" s="59">
        <v>1</v>
      </c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1"/>
    </row>
    <row r="40" spans="1:66" ht="12.75" customHeight="1">
      <c r="A40" s="6">
        <v>27</v>
      </c>
      <c r="B40" s="17" t="s">
        <v>30</v>
      </c>
      <c r="C40" s="33" t="s">
        <v>1438</v>
      </c>
      <c r="D40" s="33"/>
      <c r="E40" s="59">
        <v>5</v>
      </c>
      <c r="F40" s="59">
        <v>4</v>
      </c>
      <c r="G40" s="59"/>
      <c r="H40" s="59"/>
      <c r="I40" s="59">
        <v>1</v>
      </c>
      <c r="J40" s="59"/>
      <c r="K40" s="59"/>
      <c r="L40" s="59"/>
      <c r="M40" s="59"/>
      <c r="N40" s="59"/>
      <c r="O40" s="59"/>
      <c r="P40" s="59"/>
      <c r="Q40" s="59"/>
      <c r="R40" s="59">
        <v>1</v>
      </c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>
        <v>2</v>
      </c>
      <c r="AL40" s="59">
        <v>2</v>
      </c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25.5" customHeight="1" hidden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50.25" customHeight="1" hidden="1">
      <c r="A43" s="6">
        <v>30</v>
      </c>
      <c r="B43" s="17">
        <v>124</v>
      </c>
      <c r="C43" s="33" t="s">
        <v>1440</v>
      </c>
      <c r="D43" s="3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75" customHeight="1">
      <c r="A44" s="6">
        <v>31</v>
      </c>
      <c r="B44" s="17" t="s">
        <v>32</v>
      </c>
      <c r="C44" s="33" t="s">
        <v>1441</v>
      </c>
      <c r="D44" s="33"/>
      <c r="E44" s="59">
        <v>14</v>
      </c>
      <c r="F44" s="59">
        <v>8</v>
      </c>
      <c r="G44" s="59"/>
      <c r="H44" s="59"/>
      <c r="I44" s="59">
        <v>6</v>
      </c>
      <c r="J44" s="59"/>
      <c r="K44" s="59"/>
      <c r="L44" s="59">
        <v>2</v>
      </c>
      <c r="M44" s="59"/>
      <c r="N44" s="59"/>
      <c r="O44" s="59"/>
      <c r="P44" s="59"/>
      <c r="Q44" s="59"/>
      <c r="R44" s="59">
        <v>4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4</v>
      </c>
      <c r="AH44" s="59">
        <v>2</v>
      </c>
      <c r="AI44" s="59"/>
      <c r="AJ44" s="59"/>
      <c r="AK44" s="59"/>
      <c r="AL44" s="59">
        <v>2</v>
      </c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customHeight="1">
      <c r="A45" s="6">
        <v>32</v>
      </c>
      <c r="B45" s="17" t="s">
        <v>33</v>
      </c>
      <c r="C45" s="33" t="s">
        <v>1441</v>
      </c>
      <c r="D45" s="33"/>
      <c r="E45" s="59">
        <v>13</v>
      </c>
      <c r="F45" s="59">
        <v>6</v>
      </c>
      <c r="G45" s="59"/>
      <c r="H45" s="59"/>
      <c r="I45" s="59">
        <v>7</v>
      </c>
      <c r="J45" s="59"/>
      <c r="K45" s="59"/>
      <c r="L45" s="59">
        <v>1</v>
      </c>
      <c r="M45" s="59"/>
      <c r="N45" s="59"/>
      <c r="O45" s="59"/>
      <c r="P45" s="59"/>
      <c r="Q45" s="59"/>
      <c r="R45" s="59">
        <v>6</v>
      </c>
      <c r="S45" s="59"/>
      <c r="T45" s="59">
        <v>1</v>
      </c>
      <c r="U45" s="59"/>
      <c r="V45" s="59"/>
      <c r="W45" s="59"/>
      <c r="X45" s="59">
        <v>1</v>
      </c>
      <c r="Y45" s="59"/>
      <c r="Z45" s="59"/>
      <c r="AA45" s="59"/>
      <c r="AB45" s="59"/>
      <c r="AC45" s="59"/>
      <c r="AD45" s="59"/>
      <c r="AE45" s="59"/>
      <c r="AF45" s="59"/>
      <c r="AG45" s="59">
        <v>4</v>
      </c>
      <c r="AH45" s="59">
        <v>1</v>
      </c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customHeight="1" hidden="1">
      <c r="A46" s="6">
        <v>33</v>
      </c>
      <c r="B46" s="17" t="s">
        <v>34</v>
      </c>
      <c r="C46" s="33" t="s">
        <v>1442</v>
      </c>
      <c r="D46" s="3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 hidden="1">
      <c r="A47" s="6">
        <v>34</v>
      </c>
      <c r="B47" s="17" t="s">
        <v>35</v>
      </c>
      <c r="C47" s="33" t="s">
        <v>1442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 hidden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 hidden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 hidden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22.5" customHeight="1">
      <c r="A52" s="6">
        <v>39</v>
      </c>
      <c r="B52" s="17">
        <v>128</v>
      </c>
      <c r="C52" s="33" t="s">
        <v>1444</v>
      </c>
      <c r="D52" s="33"/>
      <c r="E52" s="59">
        <v>1</v>
      </c>
      <c r="F52" s="59">
        <v>1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>
        <v>1</v>
      </c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 hidden="1">
      <c r="A53" s="6">
        <v>40</v>
      </c>
      <c r="B53" s="17" t="s">
        <v>40</v>
      </c>
      <c r="C53" s="33" t="s">
        <v>1445</v>
      </c>
      <c r="D53" s="3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25.5" customHeight="1" hidden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25.5" customHeight="1" hidden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25.5" customHeight="1" hidden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25.5" customHeight="1" hidden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36" customHeight="1" hidden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36" customHeight="1" hidden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45" customHeight="1" hidden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 hidden="1">
      <c r="A67" s="6">
        <v>54</v>
      </c>
      <c r="B67" s="17" t="s">
        <v>53</v>
      </c>
      <c r="C67" s="33" t="s">
        <v>1451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 hidden="1">
      <c r="A69" s="6">
        <v>56</v>
      </c>
      <c r="B69" s="17" t="s">
        <v>55</v>
      </c>
      <c r="C69" s="33" t="s">
        <v>1451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25.5" customHeight="1" hidden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25.5" customHeight="1" hidden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25.5" customHeight="1" hidden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25.5" customHeight="1" hidden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25.5" customHeight="1" hidden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25.5" customHeight="1" hidden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25.5" customHeight="1" hidden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25.5" customHeight="1" hidden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25.5" customHeight="1" hidden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25.5" customHeight="1" hidden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25.5" customHeight="1" hidden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25.5" customHeight="1" hidden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25.5" customHeight="1" hidden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25.5" customHeight="1" hidden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5.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customHeight="1" hidden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customHeight="1" hidden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customHeight="1" hidden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25.5" customHeight="1" hidden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25.5" customHeight="1" hidden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25.5" customHeight="1" hidden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25.5" customHeight="1" hidden="1">
      <c r="A105" s="6">
        <v>92</v>
      </c>
      <c r="B105" s="17" t="s">
        <v>87</v>
      </c>
      <c r="C105" s="33" t="s">
        <v>1468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25.5" customHeight="1" hidden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25.5" customHeight="1" hidden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5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6</v>
      </c>
      <c r="F110" s="60">
        <f t="shared" si="6"/>
        <v>6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5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2</v>
      </c>
      <c r="Y110" s="60">
        <f t="shared" si="6"/>
        <v>3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1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0</v>
      </c>
      <c r="AS110" s="60">
        <f t="shared" si="7"/>
        <v>1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1</v>
      </c>
      <c r="BM110" s="60">
        <f t="shared" si="7"/>
        <v>0</v>
      </c>
      <c r="BN110" s="111"/>
    </row>
    <row r="111" spans="1:66" ht="12.75" customHeight="1" hidden="1">
      <c r="A111" s="6">
        <v>98</v>
      </c>
      <c r="B111" s="17" t="s">
        <v>93</v>
      </c>
      <c r="C111" s="33" t="s">
        <v>1471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 hidden="1">
      <c r="A112" s="6">
        <v>99</v>
      </c>
      <c r="B112" s="17" t="s">
        <v>94</v>
      </c>
      <c r="C112" s="33" t="s">
        <v>1471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>
      <c r="A113" s="6">
        <v>100</v>
      </c>
      <c r="B113" s="17" t="s">
        <v>95</v>
      </c>
      <c r="C113" s="33" t="s">
        <v>1471</v>
      </c>
      <c r="D113" s="33"/>
      <c r="E113" s="59">
        <v>3</v>
      </c>
      <c r="F113" s="59">
        <v>3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>
        <v>3</v>
      </c>
      <c r="U113" s="59"/>
      <c r="V113" s="59"/>
      <c r="W113" s="59"/>
      <c r="X113" s="59">
        <v>1</v>
      </c>
      <c r="Y113" s="59">
        <v>2</v>
      </c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>
        <v>1</v>
      </c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>
        <v>1</v>
      </c>
      <c r="BM113" s="60"/>
      <c r="BN113" s="111"/>
    </row>
    <row r="114" spans="1:66" ht="12.75" customHeight="1">
      <c r="A114" s="6">
        <v>101</v>
      </c>
      <c r="B114" s="17" t="s">
        <v>96</v>
      </c>
      <c r="C114" s="33" t="s">
        <v>1471</v>
      </c>
      <c r="D114" s="33"/>
      <c r="E114" s="59">
        <v>1</v>
      </c>
      <c r="F114" s="59">
        <v>1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>
        <v>1</v>
      </c>
      <c r="U114" s="59"/>
      <c r="V114" s="59"/>
      <c r="W114" s="59"/>
      <c r="X114" s="59"/>
      <c r="Y114" s="59">
        <v>1</v>
      </c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1"/>
    </row>
    <row r="115" spans="1:66" ht="25.5" customHeight="1" hidden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25.5" customHeight="1">
      <c r="A116" s="6">
        <v>103</v>
      </c>
      <c r="B116" s="17" t="s">
        <v>98</v>
      </c>
      <c r="C116" s="33" t="s">
        <v>1472</v>
      </c>
      <c r="D116" s="33"/>
      <c r="E116" s="59">
        <v>1</v>
      </c>
      <c r="F116" s="59">
        <v>1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>
        <v>1</v>
      </c>
      <c r="U116" s="59"/>
      <c r="V116" s="59"/>
      <c r="W116" s="59"/>
      <c r="X116" s="59">
        <v>1</v>
      </c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25.5" customHeight="1" hidden="1">
      <c r="A117" s="6">
        <v>104</v>
      </c>
      <c r="B117" s="17" t="s">
        <v>99</v>
      </c>
      <c r="C117" s="33" t="s">
        <v>1472</v>
      </c>
      <c r="D117" s="3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25.5" customHeight="1" hidden="1">
      <c r="A120" s="6">
        <v>107</v>
      </c>
      <c r="B120" s="17" t="s">
        <v>102</v>
      </c>
      <c r="C120" s="33" t="s">
        <v>1474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25.5" customHeight="1" hidden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>
      <c r="A123" s="6">
        <v>110</v>
      </c>
      <c r="B123" s="17" t="s">
        <v>105</v>
      </c>
      <c r="C123" s="33" t="s">
        <v>1475</v>
      </c>
      <c r="D123" s="33"/>
      <c r="E123" s="59">
        <v>1</v>
      </c>
      <c r="F123" s="59">
        <v>1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>
        <v>1</v>
      </c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33.7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10</v>
      </c>
      <c r="F124" s="60">
        <f t="shared" si="8"/>
        <v>9</v>
      </c>
      <c r="G124" s="60">
        <f t="shared" si="8"/>
        <v>0</v>
      </c>
      <c r="H124" s="60">
        <f t="shared" si="8"/>
        <v>0</v>
      </c>
      <c r="I124" s="60">
        <f t="shared" si="8"/>
        <v>1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1</v>
      </c>
      <c r="S124" s="60">
        <f t="shared" si="8"/>
        <v>0</v>
      </c>
      <c r="T124" s="60">
        <f t="shared" si="8"/>
        <v>1</v>
      </c>
      <c r="U124" s="60">
        <f t="shared" si="8"/>
        <v>0</v>
      </c>
      <c r="V124" s="60">
        <f t="shared" si="8"/>
        <v>1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7</v>
      </c>
      <c r="AH124" s="60">
        <f t="shared" si="8"/>
        <v>0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0</v>
      </c>
      <c r="AL124" s="60">
        <f t="shared" si="9"/>
        <v>1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111"/>
    </row>
    <row r="125" spans="1:66" ht="45" customHeight="1" hidden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45" customHeight="1" hidden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45" customHeight="1" hidden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45" customHeight="1" hidden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33.75" customHeight="1" hidden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33.75" customHeight="1" hidden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33.75" customHeight="1" hidden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33.75" customHeight="1" hidden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33.75" customHeight="1" hidden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33.75" customHeight="1" hidden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33.75" customHeight="1" hidden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33.75" customHeight="1" hidden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33.75" customHeight="1" hidden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33.75" customHeight="1" hidden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33.75" customHeight="1" hidden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33.75" customHeight="1" hidden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25.5" customHeight="1" hidden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25.5" customHeight="1" hidden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25.5" customHeight="1" hidden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25.5" customHeight="1" hidden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25.5" customHeight="1" hidden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25.5" customHeight="1" hidden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25.5" customHeight="1" hidden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33.75" customHeight="1" hidden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33.75" customHeight="1" hidden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33.75" customHeight="1" hidden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 hidden="1">
      <c r="A156" s="6">
        <v>143</v>
      </c>
      <c r="B156" s="17" t="s">
        <v>138</v>
      </c>
      <c r="C156" s="33" t="s">
        <v>1485</v>
      </c>
      <c r="D156" s="3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1485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33.75" customHeight="1" hidden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33.75" customHeight="1" hidden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>
      <c r="A160" s="6">
        <v>147</v>
      </c>
      <c r="B160" s="17" t="s">
        <v>142</v>
      </c>
      <c r="C160" s="33" t="s">
        <v>1487</v>
      </c>
      <c r="D160" s="33"/>
      <c r="E160" s="59">
        <v>7</v>
      </c>
      <c r="F160" s="59">
        <v>7</v>
      </c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>
        <v>7</v>
      </c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>
      <c r="A161" s="6">
        <v>148</v>
      </c>
      <c r="B161" s="17" t="s">
        <v>143</v>
      </c>
      <c r="C161" s="33" t="s">
        <v>1487</v>
      </c>
      <c r="D161" s="33"/>
      <c r="E161" s="59">
        <v>1</v>
      </c>
      <c r="F161" s="59">
        <v>1</v>
      </c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>
        <v>1</v>
      </c>
      <c r="U161" s="59"/>
      <c r="V161" s="59">
        <v>1</v>
      </c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25.5" customHeight="1" hidden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25.5" customHeight="1" hidden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33.75" customHeight="1" hidden="1">
      <c r="A164" s="6">
        <v>151</v>
      </c>
      <c r="B164" s="17">
        <v>166</v>
      </c>
      <c r="C164" s="33" t="s">
        <v>1489</v>
      </c>
      <c r="D164" s="3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" customHeight="1" hidden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25.5" customHeight="1" hidden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25.5" customHeight="1" hidden="1">
      <c r="A171" s="6">
        <v>158</v>
      </c>
      <c r="B171" s="17" t="s">
        <v>150</v>
      </c>
      <c r="C171" s="33" t="s">
        <v>1494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25.5" customHeight="1" hidden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>
      <c r="A173" s="6">
        <v>160</v>
      </c>
      <c r="B173" s="17" t="s">
        <v>152</v>
      </c>
      <c r="C173" s="33" t="s">
        <v>1495</v>
      </c>
      <c r="D173" s="33"/>
      <c r="E173" s="59">
        <v>1</v>
      </c>
      <c r="F173" s="59">
        <v>1</v>
      </c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>
        <v>1</v>
      </c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 hidden="1">
      <c r="A174" s="6">
        <v>161</v>
      </c>
      <c r="B174" s="17" t="s">
        <v>153</v>
      </c>
      <c r="C174" s="33" t="s">
        <v>1495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25.5" customHeight="1" hidden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25.5" customHeight="1">
      <c r="A178" s="6">
        <v>165</v>
      </c>
      <c r="B178" s="17" t="s">
        <v>156</v>
      </c>
      <c r="C178" s="33" t="s">
        <v>1498</v>
      </c>
      <c r="D178" s="33"/>
      <c r="E178" s="59">
        <v>1</v>
      </c>
      <c r="F178" s="59"/>
      <c r="G178" s="59"/>
      <c r="H178" s="59"/>
      <c r="I178" s="59">
        <v>1</v>
      </c>
      <c r="J178" s="59"/>
      <c r="K178" s="59"/>
      <c r="L178" s="59"/>
      <c r="M178" s="59"/>
      <c r="N178" s="59"/>
      <c r="O178" s="59"/>
      <c r="P178" s="59"/>
      <c r="Q178" s="59"/>
      <c r="R178" s="59">
        <v>1</v>
      </c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25.5" customHeight="1" hidden="1">
      <c r="A179" s="6">
        <v>166</v>
      </c>
      <c r="B179" s="17" t="s">
        <v>157</v>
      </c>
      <c r="C179" s="33" t="s">
        <v>1498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158</v>
      </c>
      <c r="C180" s="33" t="s">
        <v>1499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45" customHeight="1" hidden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45" customHeight="1" hidden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45" customHeight="1" hidden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25.5" customHeight="1" hidden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25.5" customHeight="1" hidden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33.75" customHeight="1" hidden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33.75" customHeight="1" hidden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170</v>
      </c>
      <c r="C195" s="33" t="s">
        <v>1507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161</v>
      </c>
      <c r="F197" s="60">
        <f t="shared" si="10"/>
        <v>157</v>
      </c>
      <c r="G197" s="60">
        <f t="shared" si="10"/>
        <v>0</v>
      </c>
      <c r="H197" s="60">
        <f t="shared" si="10"/>
        <v>1</v>
      </c>
      <c r="I197" s="60">
        <f t="shared" si="10"/>
        <v>3</v>
      </c>
      <c r="J197" s="60">
        <f t="shared" si="10"/>
        <v>0</v>
      </c>
      <c r="K197" s="60">
        <f t="shared" si="10"/>
        <v>0</v>
      </c>
      <c r="L197" s="60">
        <f t="shared" si="10"/>
        <v>0</v>
      </c>
      <c r="M197" s="60">
        <f t="shared" si="10"/>
        <v>0</v>
      </c>
      <c r="N197" s="60">
        <f t="shared" si="10"/>
        <v>0</v>
      </c>
      <c r="O197" s="60">
        <f t="shared" si="10"/>
        <v>0</v>
      </c>
      <c r="P197" s="60">
        <f t="shared" si="10"/>
        <v>0</v>
      </c>
      <c r="Q197" s="60">
        <f t="shared" si="10"/>
        <v>1</v>
      </c>
      <c r="R197" s="60">
        <f t="shared" si="10"/>
        <v>2</v>
      </c>
      <c r="S197" s="60">
        <f t="shared" si="10"/>
        <v>0</v>
      </c>
      <c r="T197" s="60">
        <f t="shared" si="10"/>
        <v>39</v>
      </c>
      <c r="U197" s="60">
        <f t="shared" si="10"/>
        <v>2</v>
      </c>
      <c r="V197" s="60">
        <f t="shared" si="10"/>
        <v>4</v>
      </c>
      <c r="W197" s="60">
        <f t="shared" si="10"/>
        <v>11</v>
      </c>
      <c r="X197" s="60">
        <f t="shared" si="10"/>
        <v>18</v>
      </c>
      <c r="Y197" s="60">
        <f t="shared" si="10"/>
        <v>4</v>
      </c>
      <c r="Z197" s="60">
        <f t="shared" si="10"/>
        <v>0</v>
      </c>
      <c r="AA197" s="60">
        <f t="shared" si="10"/>
        <v>0</v>
      </c>
      <c r="AB197" s="60">
        <f t="shared" si="10"/>
        <v>2</v>
      </c>
      <c r="AC197" s="60">
        <f t="shared" si="10"/>
        <v>0</v>
      </c>
      <c r="AD197" s="60">
        <f t="shared" si="10"/>
        <v>4</v>
      </c>
      <c r="AE197" s="60">
        <f t="shared" si="10"/>
        <v>1</v>
      </c>
      <c r="AF197" s="60">
        <f t="shared" si="10"/>
        <v>0</v>
      </c>
      <c r="AG197" s="60">
        <f t="shared" si="10"/>
        <v>13</v>
      </c>
      <c r="AH197" s="60">
        <f t="shared" si="10"/>
        <v>39</v>
      </c>
      <c r="AI197" s="60">
        <f t="shared" si="10"/>
        <v>0</v>
      </c>
      <c r="AJ197" s="60">
        <f t="shared" si="10"/>
        <v>0</v>
      </c>
      <c r="AK197" s="60">
        <f aca="true" t="shared" si="11" ref="AK197:BP197">SUM(AK198:AK242)</f>
        <v>53</v>
      </c>
      <c r="AL197" s="60">
        <f t="shared" si="11"/>
        <v>5</v>
      </c>
      <c r="AM197" s="60">
        <f t="shared" si="11"/>
        <v>1</v>
      </c>
      <c r="AN197" s="60">
        <f t="shared" si="11"/>
        <v>0</v>
      </c>
      <c r="AO197" s="60">
        <f t="shared" si="11"/>
        <v>0</v>
      </c>
      <c r="AP197" s="60">
        <f t="shared" si="11"/>
        <v>0</v>
      </c>
      <c r="AQ197" s="60">
        <f t="shared" si="11"/>
        <v>3</v>
      </c>
      <c r="AR197" s="60">
        <f t="shared" si="11"/>
        <v>20</v>
      </c>
      <c r="AS197" s="60">
        <f t="shared" si="11"/>
        <v>16</v>
      </c>
      <c r="AT197" s="60">
        <f t="shared" si="11"/>
        <v>0</v>
      </c>
      <c r="AU197" s="60">
        <f t="shared" si="11"/>
        <v>5</v>
      </c>
      <c r="AV197" s="60">
        <f t="shared" si="11"/>
        <v>1</v>
      </c>
      <c r="AW197" s="60">
        <f t="shared" si="11"/>
        <v>0</v>
      </c>
      <c r="AX197" s="60">
        <f t="shared" si="11"/>
        <v>1</v>
      </c>
      <c r="AY197" s="60">
        <f t="shared" si="11"/>
        <v>3</v>
      </c>
      <c r="AZ197" s="60">
        <f t="shared" si="11"/>
        <v>0</v>
      </c>
      <c r="BA197" s="60">
        <f t="shared" si="11"/>
        <v>0</v>
      </c>
      <c r="BB197" s="60">
        <f t="shared" si="11"/>
        <v>0</v>
      </c>
      <c r="BC197" s="60">
        <f t="shared" si="11"/>
        <v>0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0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1</v>
      </c>
      <c r="BM197" s="60">
        <f t="shared" si="11"/>
        <v>0</v>
      </c>
      <c r="BN197" s="111"/>
    </row>
    <row r="198" spans="1:66" ht="12.75" customHeight="1">
      <c r="A198" s="6">
        <v>185</v>
      </c>
      <c r="B198" s="17" t="s">
        <v>173</v>
      </c>
      <c r="C198" s="33" t="s">
        <v>1509</v>
      </c>
      <c r="D198" s="33"/>
      <c r="E198" s="59">
        <v>47</v>
      </c>
      <c r="F198" s="59">
        <v>45</v>
      </c>
      <c r="G198" s="59"/>
      <c r="H198" s="59">
        <v>1</v>
      </c>
      <c r="I198" s="59">
        <v>1</v>
      </c>
      <c r="J198" s="59"/>
      <c r="K198" s="59"/>
      <c r="L198" s="59"/>
      <c r="M198" s="59"/>
      <c r="N198" s="59"/>
      <c r="O198" s="59"/>
      <c r="P198" s="59"/>
      <c r="Q198" s="59"/>
      <c r="R198" s="59">
        <v>1</v>
      </c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>
        <v>1</v>
      </c>
      <c r="AE198" s="59"/>
      <c r="AF198" s="59"/>
      <c r="AG198" s="59">
        <v>10</v>
      </c>
      <c r="AH198" s="59">
        <v>29</v>
      </c>
      <c r="AI198" s="59"/>
      <c r="AJ198" s="59"/>
      <c r="AK198" s="59">
        <v>4</v>
      </c>
      <c r="AL198" s="59">
        <v>1</v>
      </c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customHeight="1">
      <c r="A199" s="6">
        <v>186</v>
      </c>
      <c r="B199" s="17" t="s">
        <v>174</v>
      </c>
      <c r="C199" s="33" t="s">
        <v>1509</v>
      </c>
      <c r="D199" s="33"/>
      <c r="E199" s="59">
        <v>30</v>
      </c>
      <c r="F199" s="59">
        <v>29</v>
      </c>
      <c r="G199" s="59"/>
      <c r="H199" s="59"/>
      <c r="I199" s="59">
        <v>1</v>
      </c>
      <c r="J199" s="59"/>
      <c r="K199" s="59"/>
      <c r="L199" s="59"/>
      <c r="M199" s="59"/>
      <c r="N199" s="59"/>
      <c r="O199" s="59"/>
      <c r="P199" s="59"/>
      <c r="Q199" s="59"/>
      <c r="R199" s="59">
        <v>1</v>
      </c>
      <c r="S199" s="59"/>
      <c r="T199" s="59">
        <v>11</v>
      </c>
      <c r="U199" s="59">
        <v>2</v>
      </c>
      <c r="V199" s="59">
        <v>3</v>
      </c>
      <c r="W199" s="59">
        <v>2</v>
      </c>
      <c r="X199" s="59">
        <v>4</v>
      </c>
      <c r="Y199" s="59"/>
      <c r="Z199" s="59"/>
      <c r="AA199" s="59"/>
      <c r="AB199" s="59">
        <v>2</v>
      </c>
      <c r="AC199" s="59"/>
      <c r="AD199" s="59">
        <v>2</v>
      </c>
      <c r="AE199" s="59"/>
      <c r="AF199" s="59"/>
      <c r="AG199" s="59">
        <v>1</v>
      </c>
      <c r="AH199" s="59"/>
      <c r="AI199" s="59"/>
      <c r="AJ199" s="59"/>
      <c r="AK199" s="59">
        <v>11</v>
      </c>
      <c r="AL199" s="59">
        <v>2</v>
      </c>
      <c r="AM199" s="59"/>
      <c r="AN199" s="59"/>
      <c r="AO199" s="59"/>
      <c r="AP199" s="59"/>
      <c r="AQ199" s="59"/>
      <c r="AR199" s="59">
        <v>4</v>
      </c>
      <c r="AS199" s="59">
        <v>6</v>
      </c>
      <c r="AT199" s="59"/>
      <c r="AU199" s="59">
        <v>3</v>
      </c>
      <c r="AV199" s="59">
        <v>1</v>
      </c>
      <c r="AW199" s="59"/>
      <c r="AX199" s="59">
        <v>1</v>
      </c>
      <c r="AY199" s="59">
        <v>1</v>
      </c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customHeight="1">
      <c r="A200" s="6">
        <v>187</v>
      </c>
      <c r="B200" s="17" t="s">
        <v>175</v>
      </c>
      <c r="C200" s="33" t="s">
        <v>1509</v>
      </c>
      <c r="D200" s="33"/>
      <c r="E200" s="59">
        <v>37</v>
      </c>
      <c r="F200" s="59">
        <v>37</v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>
        <v>13</v>
      </c>
      <c r="U200" s="59"/>
      <c r="V200" s="59"/>
      <c r="W200" s="59">
        <v>6</v>
      </c>
      <c r="X200" s="59">
        <v>7</v>
      </c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>
        <v>24</v>
      </c>
      <c r="AL200" s="59"/>
      <c r="AM200" s="59"/>
      <c r="AN200" s="59"/>
      <c r="AO200" s="59"/>
      <c r="AP200" s="59"/>
      <c r="AQ200" s="59"/>
      <c r="AR200" s="59">
        <v>6</v>
      </c>
      <c r="AS200" s="59">
        <v>6</v>
      </c>
      <c r="AT200" s="59"/>
      <c r="AU200" s="59">
        <v>2</v>
      </c>
      <c r="AV200" s="59"/>
      <c r="AW200" s="59"/>
      <c r="AX200" s="59"/>
      <c r="AY200" s="59">
        <v>2</v>
      </c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1"/>
    </row>
    <row r="201" spans="1:66" ht="12.75" customHeight="1">
      <c r="A201" s="6">
        <v>188</v>
      </c>
      <c r="B201" s="17" t="s">
        <v>176</v>
      </c>
      <c r="C201" s="33" t="s">
        <v>1509</v>
      </c>
      <c r="D201" s="3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customHeight="1">
      <c r="A202" s="6">
        <v>189</v>
      </c>
      <c r="B202" s="17" t="s">
        <v>177</v>
      </c>
      <c r="C202" s="33" t="s">
        <v>1509</v>
      </c>
      <c r="D202" s="33"/>
      <c r="E202" s="59">
        <v>1</v>
      </c>
      <c r="F202" s="59">
        <v>1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>
        <v>1</v>
      </c>
      <c r="U202" s="59"/>
      <c r="V202" s="59"/>
      <c r="W202" s="59"/>
      <c r="X202" s="59"/>
      <c r="Y202" s="59">
        <v>1</v>
      </c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>
        <v>1</v>
      </c>
      <c r="AR202" s="59">
        <v>1</v>
      </c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75" customHeight="1">
      <c r="A203" s="6">
        <v>190</v>
      </c>
      <c r="B203" s="17" t="s">
        <v>178</v>
      </c>
      <c r="C203" s="33" t="s">
        <v>1510</v>
      </c>
      <c r="D203" s="33"/>
      <c r="E203" s="59">
        <v>8</v>
      </c>
      <c r="F203" s="59">
        <v>8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>
        <v>1</v>
      </c>
      <c r="AE203" s="59"/>
      <c r="AF203" s="59"/>
      <c r="AG203" s="59">
        <v>1</v>
      </c>
      <c r="AH203" s="59">
        <v>4</v>
      </c>
      <c r="AI203" s="59"/>
      <c r="AJ203" s="59"/>
      <c r="AK203" s="59">
        <v>2</v>
      </c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1510</v>
      </c>
      <c r="D204" s="33"/>
      <c r="E204" s="59">
        <v>14</v>
      </c>
      <c r="F204" s="59">
        <v>13</v>
      </c>
      <c r="G204" s="59"/>
      <c r="H204" s="59"/>
      <c r="I204" s="59">
        <v>1</v>
      </c>
      <c r="J204" s="59"/>
      <c r="K204" s="59"/>
      <c r="L204" s="59"/>
      <c r="M204" s="59"/>
      <c r="N204" s="59"/>
      <c r="O204" s="59"/>
      <c r="P204" s="59"/>
      <c r="Q204" s="59">
        <v>1</v>
      </c>
      <c r="R204" s="59"/>
      <c r="S204" s="59"/>
      <c r="T204" s="59">
        <v>8</v>
      </c>
      <c r="U204" s="59"/>
      <c r="V204" s="59"/>
      <c r="W204" s="59">
        <v>1</v>
      </c>
      <c r="X204" s="59">
        <v>6</v>
      </c>
      <c r="Y204" s="59">
        <v>1</v>
      </c>
      <c r="Z204" s="59"/>
      <c r="AA204" s="59"/>
      <c r="AB204" s="59"/>
      <c r="AC204" s="59"/>
      <c r="AD204" s="59"/>
      <c r="AE204" s="59">
        <v>1</v>
      </c>
      <c r="AF204" s="59"/>
      <c r="AG204" s="59"/>
      <c r="AH204" s="59"/>
      <c r="AI204" s="59"/>
      <c r="AJ204" s="59"/>
      <c r="AK204" s="59">
        <v>4</v>
      </c>
      <c r="AL204" s="59"/>
      <c r="AM204" s="59"/>
      <c r="AN204" s="59"/>
      <c r="AO204" s="59"/>
      <c r="AP204" s="59"/>
      <c r="AQ204" s="59"/>
      <c r="AR204" s="59">
        <v>3</v>
      </c>
      <c r="AS204" s="59">
        <v>2</v>
      </c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>
        <v>1</v>
      </c>
      <c r="BM204" s="60"/>
      <c r="BN204" s="111"/>
    </row>
    <row r="205" spans="1:66" ht="12.75" customHeight="1">
      <c r="A205" s="6">
        <v>192</v>
      </c>
      <c r="B205" s="17" t="s">
        <v>180</v>
      </c>
      <c r="C205" s="33" t="s">
        <v>1510</v>
      </c>
      <c r="D205" s="33"/>
      <c r="E205" s="59">
        <v>2</v>
      </c>
      <c r="F205" s="59">
        <v>2</v>
      </c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>
        <v>2</v>
      </c>
      <c r="AL205" s="59"/>
      <c r="AM205" s="59"/>
      <c r="AN205" s="59"/>
      <c r="AO205" s="59"/>
      <c r="AP205" s="59"/>
      <c r="AQ205" s="59"/>
      <c r="AR205" s="59">
        <v>1</v>
      </c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>
      <c r="A208" s="6">
        <v>195</v>
      </c>
      <c r="B208" s="17" t="s">
        <v>183</v>
      </c>
      <c r="C208" s="33" t="s">
        <v>1511</v>
      </c>
      <c r="D208" s="33"/>
      <c r="E208" s="59">
        <v>2</v>
      </c>
      <c r="F208" s="59">
        <v>2</v>
      </c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>
        <v>1</v>
      </c>
      <c r="U208" s="59"/>
      <c r="V208" s="59"/>
      <c r="W208" s="59">
        <v>1</v>
      </c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>
        <v>1</v>
      </c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customHeight="1">
      <c r="A209" s="6">
        <v>196</v>
      </c>
      <c r="B209" s="17" t="s">
        <v>184</v>
      </c>
      <c r="C209" s="33" t="s">
        <v>1511</v>
      </c>
      <c r="D209" s="33"/>
      <c r="E209" s="59">
        <v>2</v>
      </c>
      <c r="F209" s="59">
        <v>2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>
        <v>2</v>
      </c>
      <c r="U209" s="59"/>
      <c r="V209" s="59"/>
      <c r="W209" s="59"/>
      <c r="X209" s="59"/>
      <c r="Y209" s="59">
        <v>2</v>
      </c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>
        <v>2</v>
      </c>
      <c r="AR209" s="59">
        <v>1</v>
      </c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customHeight="1" hidden="1">
      <c r="A210" s="6">
        <v>197</v>
      </c>
      <c r="B210" s="17" t="s">
        <v>185</v>
      </c>
      <c r="C210" s="33" t="s">
        <v>1511</v>
      </c>
      <c r="D210" s="3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1511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25.5" customHeight="1" hidden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25.5" customHeight="1" hidden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 hidden="1">
      <c r="A215" s="6">
        <v>202</v>
      </c>
      <c r="B215" s="17" t="s">
        <v>190</v>
      </c>
      <c r="C215" s="33" t="s">
        <v>1513</v>
      </c>
      <c r="D215" s="3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>
      <c r="A218" s="6">
        <v>205</v>
      </c>
      <c r="B218" s="17" t="s">
        <v>193</v>
      </c>
      <c r="C218" s="33" t="s">
        <v>1514</v>
      </c>
      <c r="D218" s="33"/>
      <c r="E218" s="59">
        <v>6</v>
      </c>
      <c r="F218" s="59">
        <v>6</v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>
        <v>1</v>
      </c>
      <c r="AH218" s="59">
        <v>3</v>
      </c>
      <c r="AI218" s="59"/>
      <c r="AJ218" s="59"/>
      <c r="AK218" s="59">
        <v>1</v>
      </c>
      <c r="AL218" s="59">
        <v>1</v>
      </c>
      <c r="AM218" s="59"/>
      <c r="AN218" s="59"/>
      <c r="AO218" s="59"/>
      <c r="AP218" s="59"/>
      <c r="AQ218" s="59"/>
      <c r="AR218" s="59">
        <v>2</v>
      </c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75" customHeight="1">
      <c r="A219" s="6">
        <v>206</v>
      </c>
      <c r="B219" s="17" t="s">
        <v>194</v>
      </c>
      <c r="C219" s="33" t="s">
        <v>1514</v>
      </c>
      <c r="D219" s="33"/>
      <c r="E219" s="59">
        <v>6</v>
      </c>
      <c r="F219" s="59">
        <v>6</v>
      </c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>
        <v>3</v>
      </c>
      <c r="U219" s="59"/>
      <c r="V219" s="59">
        <v>1</v>
      </c>
      <c r="W219" s="59">
        <v>1</v>
      </c>
      <c r="X219" s="59">
        <v>1</v>
      </c>
      <c r="Y219" s="59"/>
      <c r="Z219" s="59"/>
      <c r="AA219" s="59"/>
      <c r="AB219" s="59"/>
      <c r="AC219" s="59"/>
      <c r="AD219" s="59"/>
      <c r="AE219" s="59"/>
      <c r="AF219" s="59"/>
      <c r="AG219" s="59"/>
      <c r="AH219" s="59">
        <v>2</v>
      </c>
      <c r="AI219" s="59"/>
      <c r="AJ219" s="59"/>
      <c r="AK219" s="59"/>
      <c r="AL219" s="59">
        <v>1</v>
      </c>
      <c r="AM219" s="59"/>
      <c r="AN219" s="59"/>
      <c r="AO219" s="59"/>
      <c r="AP219" s="59"/>
      <c r="AQ219" s="59"/>
      <c r="AR219" s="59">
        <v>1</v>
      </c>
      <c r="AS219" s="59">
        <v>2</v>
      </c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customHeight="1">
      <c r="A220" s="6">
        <v>207</v>
      </c>
      <c r="B220" s="17" t="s">
        <v>195</v>
      </c>
      <c r="C220" s="33" t="s">
        <v>1514</v>
      </c>
      <c r="D220" s="33"/>
      <c r="E220" s="59">
        <v>1</v>
      </c>
      <c r="F220" s="59">
        <v>1</v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>
        <v>1</v>
      </c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 hidden="1">
      <c r="A221" s="6">
        <v>208</v>
      </c>
      <c r="B221" s="17" t="s">
        <v>196</v>
      </c>
      <c r="C221" s="33" t="s">
        <v>1514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25.5" customHeight="1">
      <c r="A222" s="6">
        <v>209</v>
      </c>
      <c r="B222" s="17" t="s">
        <v>197</v>
      </c>
      <c r="C222" s="33" t="s">
        <v>1515</v>
      </c>
      <c r="D222" s="33"/>
      <c r="E222" s="59">
        <v>2</v>
      </c>
      <c r="F222" s="59">
        <v>2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>
        <v>1</v>
      </c>
      <c r="AI222" s="59"/>
      <c r="AJ222" s="59"/>
      <c r="AK222" s="59">
        <v>1</v>
      </c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25.5" customHeight="1" hidden="1">
      <c r="A223" s="6">
        <v>210</v>
      </c>
      <c r="B223" s="17" t="s">
        <v>198</v>
      </c>
      <c r="C223" s="33" t="s">
        <v>1515</v>
      </c>
      <c r="D223" s="33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1"/>
    </row>
    <row r="224" spans="1:66" ht="25.5" customHeight="1">
      <c r="A224" s="6">
        <v>211</v>
      </c>
      <c r="B224" s="17" t="s">
        <v>199</v>
      </c>
      <c r="C224" s="33" t="s">
        <v>1515</v>
      </c>
      <c r="D224" s="33"/>
      <c r="E224" s="59">
        <v>1</v>
      </c>
      <c r="F224" s="59">
        <v>1</v>
      </c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>
        <v>1</v>
      </c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25.5" customHeight="1" hidden="1">
      <c r="A225" s="6">
        <v>212</v>
      </c>
      <c r="B225" s="17" t="s">
        <v>200</v>
      </c>
      <c r="C225" s="33" t="s">
        <v>1515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25.5" customHeight="1" hidden="1">
      <c r="A226" s="6">
        <v>213</v>
      </c>
      <c r="B226" s="17" t="s">
        <v>201</v>
      </c>
      <c r="C226" s="33" t="s">
        <v>1515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25.5" customHeight="1" hidden="1">
      <c r="A227" s="6">
        <v>214</v>
      </c>
      <c r="B227" s="17" t="s">
        <v>202</v>
      </c>
      <c r="C227" s="33" t="s">
        <v>1516</v>
      </c>
      <c r="D227" s="3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25.5" customHeight="1" hidden="1">
      <c r="A228" s="6">
        <v>215</v>
      </c>
      <c r="B228" s="17" t="s">
        <v>203</v>
      </c>
      <c r="C228" s="33" t="s">
        <v>1516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25.5" customHeight="1" hidden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205</v>
      </c>
      <c r="C231" s="33" t="s">
        <v>1518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206</v>
      </c>
      <c r="C232" s="33" t="s">
        <v>1519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 t="s">
        <v>207</v>
      </c>
      <c r="C233" s="33" t="s">
        <v>1519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25.5" customHeight="1" hidden="1">
      <c r="A238" s="6">
        <v>225</v>
      </c>
      <c r="B238" s="17" t="s">
        <v>209</v>
      </c>
      <c r="C238" s="33" t="s">
        <v>1523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25.5" customHeight="1" hidden="1">
      <c r="A239" s="6">
        <v>226</v>
      </c>
      <c r="B239" s="17" t="s">
        <v>210</v>
      </c>
      <c r="C239" s="33" t="s">
        <v>1523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25.5" customHeight="1">
      <c r="A240" s="6">
        <v>227</v>
      </c>
      <c r="B240" s="17" t="s">
        <v>211</v>
      </c>
      <c r="C240" s="33" t="s">
        <v>1523</v>
      </c>
      <c r="D240" s="33"/>
      <c r="E240" s="59">
        <v>1</v>
      </c>
      <c r="F240" s="59">
        <v>1</v>
      </c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>
        <v>1</v>
      </c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25.5" customHeight="1" hidden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25.5" customHeight="1">
      <c r="A242" s="6">
        <v>229</v>
      </c>
      <c r="B242" s="17">
        <v>198</v>
      </c>
      <c r="C242" s="33" t="s">
        <v>1524</v>
      </c>
      <c r="D242" s="33"/>
      <c r="E242" s="59">
        <v>1</v>
      </c>
      <c r="F242" s="59">
        <v>1</v>
      </c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>
        <v>1</v>
      </c>
      <c r="AL242" s="59"/>
      <c r="AM242" s="59"/>
      <c r="AN242" s="59"/>
      <c r="AO242" s="59"/>
      <c r="AP242" s="59"/>
      <c r="AQ242" s="59"/>
      <c r="AR242" s="59">
        <v>1</v>
      </c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5.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10</v>
      </c>
      <c r="F243" s="60">
        <f t="shared" si="12"/>
        <v>8</v>
      </c>
      <c r="G243" s="60">
        <f t="shared" si="12"/>
        <v>0</v>
      </c>
      <c r="H243" s="60">
        <f t="shared" si="12"/>
        <v>0</v>
      </c>
      <c r="I243" s="60">
        <f t="shared" si="12"/>
        <v>2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2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6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2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1</v>
      </c>
      <c r="AQ243" s="60">
        <f t="shared" si="13"/>
        <v>1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111"/>
    </row>
    <row r="244" spans="1:66" ht="48" customHeight="1">
      <c r="A244" s="6">
        <v>231</v>
      </c>
      <c r="B244" s="17" t="s">
        <v>214</v>
      </c>
      <c r="C244" s="33" t="s">
        <v>0</v>
      </c>
      <c r="D244" s="33"/>
      <c r="E244" s="59">
        <v>1</v>
      </c>
      <c r="F244" s="59">
        <v>1</v>
      </c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>
        <v>1</v>
      </c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48" customHeight="1" hidden="1">
      <c r="A245" s="6">
        <v>232</v>
      </c>
      <c r="B245" s="17" t="s">
        <v>215</v>
      </c>
      <c r="C245" s="33" t="s">
        <v>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48" customHeight="1" hidden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42" customHeight="1" hidden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42" customHeight="1" hidden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 hidden="1">
      <c r="A249" s="6">
        <v>236</v>
      </c>
      <c r="B249" s="17" t="s">
        <v>219</v>
      </c>
      <c r="C249" s="33" t="s">
        <v>1527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25.5" customHeight="1" hidden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25.5" customHeight="1" hidden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25.5" customHeight="1" hidden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25.5" customHeight="1" hidden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33.75" customHeight="1" hidden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33.75" customHeight="1" hidden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33.75" customHeight="1" hidden="1">
      <c r="A257" s="6">
        <v>244</v>
      </c>
      <c r="B257" s="17" t="s">
        <v>227</v>
      </c>
      <c r="C257" s="33" t="s">
        <v>1531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33.75" customHeight="1" hidden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25.5" customHeight="1">
      <c r="A259" s="6">
        <v>246</v>
      </c>
      <c r="B259" s="17" t="s">
        <v>229</v>
      </c>
      <c r="C259" s="33" t="s">
        <v>1532</v>
      </c>
      <c r="D259" s="33"/>
      <c r="E259" s="59">
        <v>2</v>
      </c>
      <c r="F259" s="59">
        <v>2</v>
      </c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>
        <v>2</v>
      </c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25.5" customHeight="1">
      <c r="A260" s="6">
        <v>247</v>
      </c>
      <c r="B260" s="17" t="s">
        <v>230</v>
      </c>
      <c r="C260" s="33" t="s">
        <v>1532</v>
      </c>
      <c r="D260" s="33"/>
      <c r="E260" s="59">
        <v>2</v>
      </c>
      <c r="F260" s="59">
        <v>2</v>
      </c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>
        <v>2</v>
      </c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25.5" customHeight="1">
      <c r="A261" s="6">
        <v>248</v>
      </c>
      <c r="B261" s="17" t="s">
        <v>231</v>
      </c>
      <c r="C261" s="33" t="s">
        <v>1532</v>
      </c>
      <c r="D261" s="33"/>
      <c r="E261" s="59">
        <v>1</v>
      </c>
      <c r="F261" s="59">
        <v>1</v>
      </c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>
        <v>1</v>
      </c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customHeight="1" hidden="1">
      <c r="A262" s="6">
        <v>249</v>
      </c>
      <c r="B262" s="17" t="s">
        <v>232</v>
      </c>
      <c r="C262" s="33" t="s">
        <v>1533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 hidden="1">
      <c r="A263" s="6">
        <v>250</v>
      </c>
      <c r="B263" s="17" t="s">
        <v>233</v>
      </c>
      <c r="C263" s="33" t="s">
        <v>1533</v>
      </c>
      <c r="D263" s="3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23.25" customHeight="1" hidden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23.25" customHeight="1" hidden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23.25" customHeight="1" hidden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23.25" customHeight="1" hidden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23.25" customHeight="1" hidden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25.5" customHeight="1" hidden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25.5" customHeight="1" hidden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25.5" customHeight="1" hidden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25.5" customHeight="1" hidden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33.75" customHeight="1" hidden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33.75" customHeight="1" hidden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44.25" customHeight="1" hidden="1">
      <c r="A281" s="6">
        <v>268</v>
      </c>
      <c r="B281" s="17" t="s">
        <v>251</v>
      </c>
      <c r="C281" s="33" t="s">
        <v>1541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44.25" customHeight="1" hidden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33.75" customHeight="1" hidden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33.75" customHeight="1" hidden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25.5" customHeight="1">
      <c r="A285" s="6">
        <v>272</v>
      </c>
      <c r="B285" s="17" t="s">
        <v>255</v>
      </c>
      <c r="C285" s="33" t="s">
        <v>1543</v>
      </c>
      <c r="D285" s="33"/>
      <c r="E285" s="59">
        <v>1</v>
      </c>
      <c r="F285" s="59">
        <v>1</v>
      </c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>
        <v>1</v>
      </c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25.5" customHeight="1" hidden="1">
      <c r="A286" s="6">
        <v>273</v>
      </c>
      <c r="B286" s="17" t="s">
        <v>256</v>
      </c>
      <c r="C286" s="33" t="s">
        <v>1543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25.5" customHeight="1">
      <c r="A287" s="6">
        <v>274</v>
      </c>
      <c r="B287" s="17" t="s">
        <v>257</v>
      </c>
      <c r="C287" s="33" t="s">
        <v>1543</v>
      </c>
      <c r="D287" s="33"/>
      <c r="E287" s="59">
        <v>1</v>
      </c>
      <c r="F287" s="59">
        <v>1</v>
      </c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>
        <v>1</v>
      </c>
      <c r="AI287" s="59"/>
      <c r="AJ287" s="59"/>
      <c r="AK287" s="59"/>
      <c r="AL287" s="59"/>
      <c r="AM287" s="59"/>
      <c r="AN287" s="59"/>
      <c r="AO287" s="59"/>
      <c r="AP287" s="59">
        <v>1</v>
      </c>
      <c r="AQ287" s="59">
        <v>1</v>
      </c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44.25" customHeight="1" hidden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44.25" customHeight="1" hidden="1">
      <c r="A289" s="6">
        <v>276</v>
      </c>
      <c r="B289" s="17" t="s">
        <v>259</v>
      </c>
      <c r="C289" s="33" t="s">
        <v>1544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44.25" customHeight="1" hidden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25.5" customHeight="1" hidden="1">
      <c r="A291" s="6">
        <v>278</v>
      </c>
      <c r="B291" s="17" t="s">
        <v>261</v>
      </c>
      <c r="C291" s="33" t="s">
        <v>1545</v>
      </c>
      <c r="D291" s="3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25.5" customHeight="1" hidden="1">
      <c r="A292" s="6">
        <v>279</v>
      </c>
      <c r="B292" s="17" t="s">
        <v>262</v>
      </c>
      <c r="C292" s="33" t="s">
        <v>1545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25.5" customHeight="1" hidden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25.5" customHeight="1" hidden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24" customHeight="1" hidden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24" customHeight="1" hidden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25.5" customHeight="1" hidden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25.5" customHeight="1" hidden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>
      <c r="A304" s="6">
        <v>291</v>
      </c>
      <c r="B304" s="17" t="s">
        <v>268</v>
      </c>
      <c r="C304" s="33" t="s">
        <v>1554</v>
      </c>
      <c r="D304" s="33"/>
      <c r="E304" s="59">
        <v>2</v>
      </c>
      <c r="F304" s="59"/>
      <c r="G304" s="59"/>
      <c r="H304" s="59"/>
      <c r="I304" s="59">
        <v>2</v>
      </c>
      <c r="J304" s="59"/>
      <c r="K304" s="59"/>
      <c r="L304" s="59"/>
      <c r="M304" s="59"/>
      <c r="N304" s="59"/>
      <c r="O304" s="59"/>
      <c r="P304" s="59"/>
      <c r="Q304" s="59"/>
      <c r="R304" s="59">
        <v>2</v>
      </c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25.5" customHeight="1" hidden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25.5" customHeight="1" hidden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25.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25.5" customHeight="1" hidden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25.5" customHeight="1" hidden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25.5" customHeight="1" hidden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25.5" customHeight="1" hidden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24" customHeight="1" hidden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35.25" customHeight="1" hidden="1">
      <c r="A322" s="6">
        <v>309</v>
      </c>
      <c r="B322" s="17" t="s">
        <v>284</v>
      </c>
      <c r="C322" s="33" t="s">
        <v>1565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25.5" customHeight="1" hidden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25.5" customHeight="1" hidden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33.75" customHeight="1" hidden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25.5" customHeight="1" hidden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25.5" customHeight="1" hidden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25.5" customHeight="1" hidden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33.75" customHeight="1" hidden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25.5" customHeight="1" hidden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25.5" customHeight="1" hidden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25.5" customHeight="1" hidden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>
      <c r="A355" s="6">
        <v>342</v>
      </c>
      <c r="B355" s="17" t="s">
        <v>314</v>
      </c>
      <c r="C355" s="33" t="s">
        <v>1579</v>
      </c>
      <c r="D355" s="33"/>
      <c r="E355" s="59">
        <f aca="true" t="shared" si="14" ref="E355:AJ355">SUM(E356:E395)</f>
        <v>0</v>
      </c>
      <c r="F355" s="59">
        <f t="shared" si="14"/>
        <v>0</v>
      </c>
      <c r="G355" s="59">
        <f t="shared" si="14"/>
        <v>0</v>
      </c>
      <c r="H355" s="59">
        <f t="shared" si="14"/>
        <v>0</v>
      </c>
      <c r="I355" s="59">
        <f t="shared" si="14"/>
        <v>0</v>
      </c>
      <c r="J355" s="59">
        <f t="shared" si="14"/>
        <v>0</v>
      </c>
      <c r="K355" s="59">
        <f t="shared" si="14"/>
        <v>0</v>
      </c>
      <c r="L355" s="59">
        <f t="shared" si="14"/>
        <v>0</v>
      </c>
      <c r="M355" s="59">
        <f t="shared" si="14"/>
        <v>0</v>
      </c>
      <c r="N355" s="59">
        <f t="shared" si="14"/>
        <v>0</v>
      </c>
      <c r="O355" s="59">
        <f t="shared" si="14"/>
        <v>0</v>
      </c>
      <c r="P355" s="59">
        <f t="shared" si="14"/>
        <v>0</v>
      </c>
      <c r="Q355" s="59">
        <f t="shared" si="14"/>
        <v>0</v>
      </c>
      <c r="R355" s="59">
        <f t="shared" si="14"/>
        <v>0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0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0</v>
      </c>
      <c r="AI355" s="59">
        <f t="shared" si="14"/>
        <v>0</v>
      </c>
      <c r="AJ355" s="59">
        <f t="shared" si="14"/>
        <v>0</v>
      </c>
      <c r="AK355" s="59">
        <f aca="true" t="shared" si="15" ref="AK355:BP355">SUM(AK356:AK395)</f>
        <v>0</v>
      </c>
      <c r="AL355" s="59">
        <f t="shared" si="15"/>
        <v>0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0</v>
      </c>
      <c r="AR355" s="59">
        <f t="shared" si="15"/>
        <v>0</v>
      </c>
      <c r="AS355" s="59">
        <f t="shared" si="15"/>
        <v>0</v>
      </c>
      <c r="AT355" s="59">
        <f t="shared" si="15"/>
        <v>0</v>
      </c>
      <c r="AU355" s="59">
        <f t="shared" si="15"/>
        <v>0</v>
      </c>
      <c r="AV355" s="59">
        <f t="shared" si="15"/>
        <v>0</v>
      </c>
      <c r="AW355" s="59">
        <f t="shared" si="15"/>
        <v>0</v>
      </c>
      <c r="AX355" s="59">
        <f t="shared" si="15"/>
        <v>0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0</v>
      </c>
      <c r="BM355" s="59">
        <f t="shared" si="15"/>
        <v>0</v>
      </c>
      <c r="BN355" s="111"/>
    </row>
    <row r="356" spans="1:66" ht="12.75" customHeight="1" hidden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25.5" customHeight="1" hidden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25.5" customHeight="1" hidden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25.5" customHeight="1" hidden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customHeight="1" hidden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25.5" customHeight="1" hidden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25.5" customHeight="1" hidden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25.5" customHeight="1" hidden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25.5" customHeight="1" hidden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25.5" customHeight="1" hidden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25.5" customHeight="1" hidden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 hidden="1">
      <c r="A369" s="6">
        <v>356</v>
      </c>
      <c r="B369" s="17" t="s">
        <v>326</v>
      </c>
      <c r="C369" s="33" t="s">
        <v>1586</v>
      </c>
      <c r="D369" s="3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 hidden="1">
      <c r="A372" s="6">
        <v>359</v>
      </c>
      <c r="B372" s="17" t="s">
        <v>329</v>
      </c>
      <c r="C372" s="33" t="s">
        <v>1587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25.5" customHeight="1" hidden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25.5" customHeight="1" hidden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25.5" customHeight="1" hidden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25.5" customHeight="1" hidden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 hidden="1">
      <c r="A383" s="6">
        <v>370</v>
      </c>
      <c r="B383" s="17">
        <v>246</v>
      </c>
      <c r="C383" s="33" t="s">
        <v>1592</v>
      </c>
      <c r="D383" s="3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 hidden="1">
      <c r="A385" s="6">
        <v>372</v>
      </c>
      <c r="B385" s="17" t="s">
        <v>340</v>
      </c>
      <c r="C385" s="33" t="s">
        <v>1594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22.5" customHeight="1" hidden="1">
      <c r="A387" s="6">
        <v>374</v>
      </c>
      <c r="B387" s="17" t="s">
        <v>342</v>
      </c>
      <c r="C387" s="33" t="s">
        <v>1595</v>
      </c>
      <c r="D387" s="3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22.5" customHeight="1" hidden="1">
      <c r="A388" s="6">
        <v>375</v>
      </c>
      <c r="B388" s="17" t="s">
        <v>343</v>
      </c>
      <c r="C388" s="33" t="s">
        <v>1595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22.5" customHeight="1" hidden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33.75" customHeight="1" hidden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33.75" customHeight="1" hidden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25.5" customHeight="1" hidden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25.5" customHeight="1" hidden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5.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8</v>
      </c>
      <c r="F396" s="60">
        <f t="shared" si="16"/>
        <v>8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0</v>
      </c>
      <c r="S396" s="60">
        <f t="shared" si="16"/>
        <v>0</v>
      </c>
      <c r="T396" s="60">
        <f t="shared" si="16"/>
        <v>2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2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1</v>
      </c>
      <c r="AH396" s="60">
        <f t="shared" si="16"/>
        <v>1</v>
      </c>
      <c r="AI396" s="60">
        <f t="shared" si="16"/>
        <v>0</v>
      </c>
      <c r="AJ396" s="60">
        <f t="shared" si="16"/>
        <v>0</v>
      </c>
      <c r="AK396" s="60">
        <f aca="true" t="shared" si="17" ref="AK396:BP396">SUM(AK397:AK450)</f>
        <v>4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0</v>
      </c>
      <c r="AR396" s="60">
        <f t="shared" si="17"/>
        <v>2</v>
      </c>
      <c r="AS396" s="60">
        <f t="shared" si="17"/>
        <v>1</v>
      </c>
      <c r="AT396" s="60">
        <f t="shared" si="17"/>
        <v>0</v>
      </c>
      <c r="AU396" s="60">
        <f t="shared" si="17"/>
        <v>2</v>
      </c>
      <c r="AV396" s="60">
        <f t="shared" si="17"/>
        <v>0</v>
      </c>
      <c r="AW396" s="60">
        <f t="shared" si="17"/>
        <v>0</v>
      </c>
      <c r="AX396" s="60">
        <f t="shared" si="17"/>
        <v>0</v>
      </c>
      <c r="AY396" s="60">
        <f t="shared" si="17"/>
        <v>2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111"/>
    </row>
    <row r="397" spans="1:66" ht="12.75" customHeight="1" hidden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25.5" customHeight="1" hidden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25.5" customHeight="1" hidden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customHeight="1" hidden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customHeight="1" hidden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25.5" customHeight="1" hidden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33.75" customHeight="1" hidden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33.75" customHeight="1">
      <c r="A415" s="6">
        <v>402</v>
      </c>
      <c r="B415" s="17" t="s">
        <v>366</v>
      </c>
      <c r="C415" s="33" t="s">
        <v>1611</v>
      </c>
      <c r="D415" s="33"/>
      <c r="E415" s="59">
        <v>1</v>
      </c>
      <c r="F415" s="59">
        <v>1</v>
      </c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>
        <v>1</v>
      </c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25.5" customHeight="1" hidden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25.5" customHeight="1" hidden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25.5" customHeight="1" hidden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25.5" customHeight="1" hidden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25.5" customHeight="1" hidden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25.5" customHeight="1" hidden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57" customHeight="1" hidden="1">
      <c r="A422" s="6">
        <v>409</v>
      </c>
      <c r="B422" s="17" t="s">
        <v>372</v>
      </c>
      <c r="C422" s="33" t="s">
        <v>1614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57" customHeight="1" hidden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57" customHeight="1" hidden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5.5" customHeight="1">
      <c r="A425" s="6">
        <v>412</v>
      </c>
      <c r="B425" s="17" t="s">
        <v>375</v>
      </c>
      <c r="C425" s="33" t="s">
        <v>1615</v>
      </c>
      <c r="D425" s="33"/>
      <c r="E425" s="59">
        <v>6</v>
      </c>
      <c r="F425" s="59">
        <v>6</v>
      </c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>
        <v>2</v>
      </c>
      <c r="U425" s="59"/>
      <c r="V425" s="59"/>
      <c r="W425" s="59"/>
      <c r="X425" s="59">
        <v>2</v>
      </c>
      <c r="Y425" s="59"/>
      <c r="Z425" s="59"/>
      <c r="AA425" s="59"/>
      <c r="AB425" s="59"/>
      <c r="AC425" s="59"/>
      <c r="AD425" s="59"/>
      <c r="AE425" s="59"/>
      <c r="AF425" s="59"/>
      <c r="AG425" s="59">
        <v>1</v>
      </c>
      <c r="AH425" s="59"/>
      <c r="AI425" s="59"/>
      <c r="AJ425" s="59"/>
      <c r="AK425" s="59">
        <v>3</v>
      </c>
      <c r="AL425" s="59"/>
      <c r="AM425" s="59"/>
      <c r="AN425" s="59"/>
      <c r="AO425" s="59"/>
      <c r="AP425" s="59"/>
      <c r="AQ425" s="59"/>
      <c r="AR425" s="59">
        <v>2</v>
      </c>
      <c r="AS425" s="59">
        <v>1</v>
      </c>
      <c r="AT425" s="59"/>
      <c r="AU425" s="59">
        <v>2</v>
      </c>
      <c r="AV425" s="59"/>
      <c r="AW425" s="59"/>
      <c r="AX425" s="59"/>
      <c r="AY425" s="59">
        <v>2</v>
      </c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25.5" customHeight="1">
      <c r="A426" s="6">
        <v>413</v>
      </c>
      <c r="B426" s="17" t="s">
        <v>376</v>
      </c>
      <c r="C426" s="33" t="s">
        <v>1615</v>
      </c>
      <c r="D426" s="33"/>
      <c r="E426" s="59">
        <v>1</v>
      </c>
      <c r="F426" s="59">
        <v>1</v>
      </c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>
        <v>1</v>
      </c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39" customHeight="1" hidden="1">
      <c r="A427" s="6">
        <v>414</v>
      </c>
      <c r="B427" s="17" t="s">
        <v>377</v>
      </c>
      <c r="C427" s="33" t="s">
        <v>1616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39" customHeight="1" hidden="1">
      <c r="A428" s="6">
        <v>415</v>
      </c>
      <c r="B428" s="17" t="s">
        <v>378</v>
      </c>
      <c r="C428" s="33" t="s">
        <v>1616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39" customHeight="1" hidden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25.5" customHeight="1" hidden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25.5" customHeight="1" hidden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25.5" customHeight="1" hidden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25.5" customHeight="1" hidden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25.5" customHeight="1" hidden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25.5" customHeight="1" hidden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33.75" customHeight="1" hidden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33.75" customHeight="1" hidden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21.75" customHeight="1" hidden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21.75" customHeight="1" hidden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21.75" customHeight="1" hidden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21.75" customHeight="1" hidden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25.5" customHeight="1" hidden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25.5" customHeight="1" hidden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25.5" customHeight="1" hidden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25.5" customHeight="1" hidden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25.5" customHeight="1" hidden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25.5" customHeight="1" hidden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5.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customHeight="1" hidden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25.5" customHeight="1" hidden="1">
      <c r="A454" s="6">
        <v>441</v>
      </c>
      <c r="B454" s="17" t="s">
        <v>403</v>
      </c>
      <c r="C454" s="33" t="s">
        <v>1628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25.5" customHeight="1" hidden="1">
      <c r="A455" s="6">
        <v>442</v>
      </c>
      <c r="B455" s="17" t="s">
        <v>404</v>
      </c>
      <c r="C455" s="33" t="s">
        <v>1628</v>
      </c>
      <c r="D455" s="3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25.5" customHeight="1" hidden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25.5" customHeight="1" hidden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33.75" customHeight="1" hidden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33.75" customHeight="1" hidden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5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29</v>
      </c>
      <c r="F462" s="60">
        <f t="shared" si="20"/>
        <v>25</v>
      </c>
      <c r="G462" s="60">
        <f t="shared" si="20"/>
        <v>0</v>
      </c>
      <c r="H462" s="60">
        <f t="shared" si="20"/>
        <v>0</v>
      </c>
      <c r="I462" s="60">
        <f t="shared" si="20"/>
        <v>4</v>
      </c>
      <c r="J462" s="60">
        <f t="shared" si="20"/>
        <v>0</v>
      </c>
      <c r="K462" s="60">
        <f t="shared" si="20"/>
        <v>0</v>
      </c>
      <c r="L462" s="60">
        <f t="shared" si="20"/>
        <v>4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0</v>
      </c>
      <c r="Q462" s="60">
        <f t="shared" si="20"/>
        <v>0</v>
      </c>
      <c r="R462" s="60">
        <f t="shared" si="20"/>
        <v>0</v>
      </c>
      <c r="S462" s="60">
        <f t="shared" si="20"/>
        <v>0</v>
      </c>
      <c r="T462" s="60">
        <f t="shared" si="20"/>
        <v>10</v>
      </c>
      <c r="U462" s="60">
        <f t="shared" si="20"/>
        <v>0</v>
      </c>
      <c r="V462" s="60">
        <f t="shared" si="20"/>
        <v>0</v>
      </c>
      <c r="W462" s="60">
        <f t="shared" si="20"/>
        <v>1</v>
      </c>
      <c r="X462" s="60">
        <f t="shared" si="20"/>
        <v>3</v>
      </c>
      <c r="Y462" s="60">
        <f t="shared" si="20"/>
        <v>6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2</v>
      </c>
      <c r="AF462" s="60">
        <f t="shared" si="20"/>
        <v>0</v>
      </c>
      <c r="AG462" s="60">
        <f t="shared" si="20"/>
        <v>0</v>
      </c>
      <c r="AH462" s="60">
        <f t="shared" si="20"/>
        <v>3</v>
      </c>
      <c r="AI462" s="60">
        <f t="shared" si="20"/>
        <v>0</v>
      </c>
      <c r="AJ462" s="60">
        <f t="shared" si="20"/>
        <v>0</v>
      </c>
      <c r="AK462" s="60">
        <f aca="true" t="shared" si="21" ref="AK462:BP462">SUM(AK463:AK501)</f>
        <v>9</v>
      </c>
      <c r="AL462" s="60">
        <f t="shared" si="21"/>
        <v>1</v>
      </c>
      <c r="AM462" s="60">
        <f t="shared" si="21"/>
        <v>0</v>
      </c>
      <c r="AN462" s="60">
        <f t="shared" si="21"/>
        <v>0</v>
      </c>
      <c r="AO462" s="60">
        <f t="shared" si="21"/>
        <v>0</v>
      </c>
      <c r="AP462" s="60">
        <f t="shared" si="21"/>
        <v>3</v>
      </c>
      <c r="AQ462" s="60">
        <f t="shared" si="21"/>
        <v>5</v>
      </c>
      <c r="AR462" s="60">
        <f t="shared" si="21"/>
        <v>8</v>
      </c>
      <c r="AS462" s="60">
        <f t="shared" si="21"/>
        <v>1</v>
      </c>
      <c r="AT462" s="60">
        <f t="shared" si="21"/>
        <v>0</v>
      </c>
      <c r="AU462" s="60">
        <f t="shared" si="21"/>
        <v>0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0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111"/>
    </row>
    <row r="463" spans="1:66" ht="25.5" customHeight="1" hidden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25.5" customHeight="1" hidden="1">
      <c r="A464" s="6">
        <v>451</v>
      </c>
      <c r="B464" s="17" t="s">
        <v>413</v>
      </c>
      <c r="C464" s="33" t="s">
        <v>1633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25.5" customHeight="1" hidden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60" customHeight="1" hidden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25.5" customHeight="1" hidden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25.5" customHeight="1" hidden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25.5" customHeight="1" hidden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25.5" customHeight="1" hidden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25.5" customHeight="1" hidden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25.5" customHeight="1" hidden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25.5" customHeight="1" hidden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25.5" customHeight="1" hidden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25.5" customHeight="1" hidden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25.5" customHeight="1" hidden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25.5" customHeight="1" hidden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25.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25.5" customHeight="1" hidden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25.5" customHeight="1" hidden="1">
      <c r="A483" s="6">
        <v>470</v>
      </c>
      <c r="B483" s="17" t="s">
        <v>432</v>
      </c>
      <c r="C483" s="33" t="s">
        <v>1640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25.5" customHeight="1" hidden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25.5" customHeight="1" hidden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25.5" customHeight="1" hidden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33.75" customHeight="1">
      <c r="A489" s="6">
        <v>476</v>
      </c>
      <c r="B489" s="17" t="s">
        <v>436</v>
      </c>
      <c r="C489" s="33" t="s">
        <v>1644</v>
      </c>
      <c r="D489" s="33"/>
      <c r="E489" s="59">
        <v>11</v>
      </c>
      <c r="F489" s="59">
        <v>7</v>
      </c>
      <c r="G489" s="59"/>
      <c r="H489" s="59"/>
      <c r="I489" s="59">
        <v>4</v>
      </c>
      <c r="J489" s="59"/>
      <c r="K489" s="59"/>
      <c r="L489" s="59">
        <v>4</v>
      </c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>
        <v>2</v>
      </c>
      <c r="AF489" s="59"/>
      <c r="AG489" s="59"/>
      <c r="AH489" s="59">
        <v>3</v>
      </c>
      <c r="AI489" s="59"/>
      <c r="AJ489" s="59"/>
      <c r="AK489" s="59">
        <v>1</v>
      </c>
      <c r="AL489" s="59">
        <v>1</v>
      </c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33.75" customHeight="1">
      <c r="A490" s="6">
        <v>477</v>
      </c>
      <c r="B490" s="17" t="s">
        <v>437</v>
      </c>
      <c r="C490" s="33" t="s">
        <v>1644</v>
      </c>
      <c r="D490" s="33"/>
      <c r="E490" s="59">
        <v>7</v>
      </c>
      <c r="F490" s="59">
        <v>7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>
        <v>2</v>
      </c>
      <c r="U490" s="59"/>
      <c r="V490" s="59"/>
      <c r="W490" s="59">
        <v>1</v>
      </c>
      <c r="X490" s="59">
        <v>1</v>
      </c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>
        <v>5</v>
      </c>
      <c r="AL490" s="59"/>
      <c r="AM490" s="59"/>
      <c r="AN490" s="59"/>
      <c r="AO490" s="59"/>
      <c r="AP490" s="59">
        <v>3</v>
      </c>
      <c r="AQ490" s="59"/>
      <c r="AR490" s="59">
        <v>1</v>
      </c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33.75" customHeight="1" hidden="1">
      <c r="A491" s="6">
        <v>478</v>
      </c>
      <c r="B491" s="17" t="s">
        <v>438</v>
      </c>
      <c r="C491" s="33" t="s">
        <v>1644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33.75" customHeight="1" hidden="1">
      <c r="A492" s="6">
        <v>479</v>
      </c>
      <c r="B492" s="17">
        <v>287</v>
      </c>
      <c r="C492" s="33" t="s">
        <v>1645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25.5" customHeight="1" hidden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>
      <c r="A494" s="6">
        <v>481</v>
      </c>
      <c r="B494" s="17" t="s">
        <v>439</v>
      </c>
      <c r="C494" s="33" t="s">
        <v>1647</v>
      </c>
      <c r="D494" s="33"/>
      <c r="E494" s="59">
        <v>1</v>
      </c>
      <c r="F494" s="59">
        <v>1</v>
      </c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>
        <v>1</v>
      </c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>
      <c r="A495" s="6">
        <v>482</v>
      </c>
      <c r="B495" s="17" t="s">
        <v>440</v>
      </c>
      <c r="C495" s="33" t="s">
        <v>1647</v>
      </c>
      <c r="D495" s="33"/>
      <c r="E495" s="59">
        <v>5</v>
      </c>
      <c r="F495" s="59">
        <v>5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>
        <v>3</v>
      </c>
      <c r="U495" s="59"/>
      <c r="V495" s="59"/>
      <c r="W495" s="59"/>
      <c r="X495" s="59">
        <v>2</v>
      </c>
      <c r="Y495" s="59">
        <v>1</v>
      </c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>
        <v>2</v>
      </c>
      <c r="AL495" s="59"/>
      <c r="AM495" s="59"/>
      <c r="AN495" s="59"/>
      <c r="AO495" s="59"/>
      <c r="AP495" s="59"/>
      <c r="AQ495" s="59"/>
      <c r="AR495" s="59">
        <v>2</v>
      </c>
      <c r="AS495" s="59">
        <v>1</v>
      </c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60"/>
      <c r="BN495" s="111"/>
    </row>
    <row r="496" spans="1:66" ht="12.75" customHeight="1">
      <c r="A496" s="6">
        <v>483</v>
      </c>
      <c r="B496" s="17" t="s">
        <v>441</v>
      </c>
      <c r="C496" s="33" t="s">
        <v>1647</v>
      </c>
      <c r="D496" s="33"/>
      <c r="E496" s="59">
        <v>5</v>
      </c>
      <c r="F496" s="59">
        <v>5</v>
      </c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>
        <v>5</v>
      </c>
      <c r="U496" s="59"/>
      <c r="V496" s="59"/>
      <c r="W496" s="59"/>
      <c r="X496" s="59"/>
      <c r="Y496" s="59">
        <v>5</v>
      </c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>
        <v>5</v>
      </c>
      <c r="AR496" s="59">
        <v>5</v>
      </c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25.5" customHeight="1" hidden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 hidden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25.5" customHeight="1" hidden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25.5" customHeight="1" hidden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25.5" customHeight="1" hidden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5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22</v>
      </c>
      <c r="F502" s="60">
        <f t="shared" si="22"/>
        <v>22</v>
      </c>
      <c r="G502" s="60">
        <f t="shared" si="22"/>
        <v>0</v>
      </c>
      <c r="H502" s="60">
        <f t="shared" si="22"/>
        <v>0</v>
      </c>
      <c r="I502" s="60">
        <f t="shared" si="22"/>
        <v>0</v>
      </c>
      <c r="J502" s="60">
        <f t="shared" si="22"/>
        <v>0</v>
      </c>
      <c r="K502" s="60">
        <f t="shared" si="22"/>
        <v>0</v>
      </c>
      <c r="L502" s="60">
        <f t="shared" si="22"/>
        <v>0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3</v>
      </c>
      <c r="U502" s="60">
        <f t="shared" si="22"/>
        <v>0</v>
      </c>
      <c r="V502" s="60">
        <f t="shared" si="22"/>
        <v>0</v>
      </c>
      <c r="W502" s="60">
        <f t="shared" si="22"/>
        <v>2</v>
      </c>
      <c r="X502" s="60">
        <f t="shared" si="22"/>
        <v>1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1</v>
      </c>
      <c r="AC502" s="60">
        <f t="shared" si="22"/>
        <v>0</v>
      </c>
      <c r="AD502" s="60">
        <f t="shared" si="22"/>
        <v>1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1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15</v>
      </c>
      <c r="AL502" s="60">
        <f t="shared" si="23"/>
        <v>1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3</v>
      </c>
      <c r="AS502" s="60">
        <f t="shared" si="23"/>
        <v>2</v>
      </c>
      <c r="AT502" s="60">
        <f t="shared" si="23"/>
        <v>0</v>
      </c>
      <c r="AU502" s="60">
        <f t="shared" si="23"/>
        <v>2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2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1</v>
      </c>
      <c r="BM502" s="60">
        <f t="shared" si="23"/>
        <v>0</v>
      </c>
      <c r="BN502" s="111"/>
    </row>
    <row r="503" spans="1:66" ht="12.75" customHeight="1" hidden="1">
      <c r="A503" s="6">
        <v>490</v>
      </c>
      <c r="B503" s="17">
        <v>293</v>
      </c>
      <c r="C503" s="33" t="s">
        <v>1652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446</v>
      </c>
      <c r="C504" s="33" t="s">
        <v>1653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25.5" customHeight="1" hidden="1">
      <c r="A506" s="6">
        <v>493</v>
      </c>
      <c r="B506" s="17">
        <v>295</v>
      </c>
      <c r="C506" s="33" t="s">
        <v>1654</v>
      </c>
      <c r="D506" s="3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75" customHeight="1">
      <c r="A507" s="6">
        <v>494</v>
      </c>
      <c r="B507" s="17" t="s">
        <v>448</v>
      </c>
      <c r="C507" s="33" t="s">
        <v>1655</v>
      </c>
      <c r="D507" s="33"/>
      <c r="E507" s="59">
        <v>9</v>
      </c>
      <c r="F507" s="59">
        <v>9</v>
      </c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>
        <v>1</v>
      </c>
      <c r="AC507" s="59"/>
      <c r="AD507" s="59">
        <v>1</v>
      </c>
      <c r="AE507" s="59"/>
      <c r="AF507" s="59"/>
      <c r="AG507" s="59"/>
      <c r="AH507" s="59">
        <v>1</v>
      </c>
      <c r="AI507" s="59"/>
      <c r="AJ507" s="59"/>
      <c r="AK507" s="59">
        <v>6</v>
      </c>
      <c r="AL507" s="59"/>
      <c r="AM507" s="59"/>
      <c r="AN507" s="59"/>
      <c r="AO507" s="59"/>
      <c r="AP507" s="59"/>
      <c r="AQ507" s="59"/>
      <c r="AR507" s="59">
        <v>1</v>
      </c>
      <c r="AS507" s="59">
        <v>1</v>
      </c>
      <c r="AT507" s="59"/>
      <c r="AU507" s="59">
        <v>1</v>
      </c>
      <c r="AV507" s="59"/>
      <c r="AW507" s="59"/>
      <c r="AX507" s="59"/>
      <c r="AY507" s="59">
        <v>1</v>
      </c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>
        <v>1</v>
      </c>
      <c r="BM507" s="60"/>
      <c r="BN507" s="111"/>
    </row>
    <row r="508" spans="1:66" ht="12.75" customHeight="1">
      <c r="A508" s="6">
        <v>495</v>
      </c>
      <c r="B508" s="17" t="s">
        <v>449</v>
      </c>
      <c r="C508" s="33" t="s">
        <v>1655</v>
      </c>
      <c r="D508" s="33"/>
      <c r="E508" s="59">
        <v>8</v>
      </c>
      <c r="F508" s="59">
        <v>8</v>
      </c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>
        <v>2</v>
      </c>
      <c r="U508" s="59"/>
      <c r="V508" s="59"/>
      <c r="W508" s="59">
        <v>2</v>
      </c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>
        <v>6</v>
      </c>
      <c r="AL508" s="59"/>
      <c r="AM508" s="59"/>
      <c r="AN508" s="59"/>
      <c r="AO508" s="59"/>
      <c r="AP508" s="59"/>
      <c r="AQ508" s="59"/>
      <c r="AR508" s="59">
        <v>1</v>
      </c>
      <c r="AS508" s="59">
        <v>1</v>
      </c>
      <c r="AT508" s="59"/>
      <c r="AU508" s="59">
        <v>1</v>
      </c>
      <c r="AV508" s="59"/>
      <c r="AW508" s="59"/>
      <c r="AX508" s="59"/>
      <c r="AY508" s="59">
        <v>1</v>
      </c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 hidden="1">
      <c r="A509" s="6">
        <v>496</v>
      </c>
      <c r="B509" s="17" t="s">
        <v>450</v>
      </c>
      <c r="C509" s="33" t="s">
        <v>1655</v>
      </c>
      <c r="D509" s="3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>
      <c r="A510" s="6">
        <v>497</v>
      </c>
      <c r="B510" s="17" t="s">
        <v>451</v>
      </c>
      <c r="C510" s="33" t="s">
        <v>1655</v>
      </c>
      <c r="D510" s="33"/>
      <c r="E510" s="59">
        <v>2</v>
      </c>
      <c r="F510" s="59">
        <v>2</v>
      </c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>
        <v>2</v>
      </c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 hidden="1">
      <c r="A511" s="6">
        <v>498</v>
      </c>
      <c r="B511" s="17">
        <v>297</v>
      </c>
      <c r="C511" s="33" t="s">
        <v>1656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 hidden="1">
      <c r="A512" s="6">
        <v>499</v>
      </c>
      <c r="B512" s="17" t="s">
        <v>452</v>
      </c>
      <c r="C512" s="33" t="s">
        <v>1656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 hidden="1">
      <c r="A513" s="6">
        <v>500</v>
      </c>
      <c r="B513" s="17" t="s">
        <v>453</v>
      </c>
      <c r="C513" s="33" t="s">
        <v>1656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 hidden="1">
      <c r="A514" s="6">
        <v>501</v>
      </c>
      <c r="B514" s="17" t="s">
        <v>454</v>
      </c>
      <c r="C514" s="33" t="s">
        <v>1656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33.75" customHeight="1" hidden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33.75" customHeight="1" hidden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33.75" customHeight="1" hidden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33.75" customHeight="1" hidden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33.75" customHeight="1" hidden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33.75" customHeight="1" hidden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33.75" customHeight="1" hidden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33.75" customHeight="1" hidden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25.5" customHeight="1" hidden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25.5" customHeight="1" hidden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25.5" customHeight="1" hidden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25.5" customHeight="1" hidden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25.5" customHeight="1">
      <c r="A529" s="6">
        <v>516</v>
      </c>
      <c r="B529" s="17" t="s">
        <v>469</v>
      </c>
      <c r="C529" s="33" t="s">
        <v>1661</v>
      </c>
      <c r="D529" s="33"/>
      <c r="E529" s="59">
        <v>1</v>
      </c>
      <c r="F529" s="59">
        <v>1</v>
      </c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>
        <v>1</v>
      </c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25.5" customHeight="1" hidden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25.5" customHeight="1" hidden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25.5" customHeight="1" hidden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25.5" customHeight="1">
      <c r="A533" s="6">
        <v>520</v>
      </c>
      <c r="B533" s="17" t="s">
        <v>473</v>
      </c>
      <c r="C533" s="33" t="s">
        <v>1662</v>
      </c>
      <c r="D533" s="33"/>
      <c r="E533" s="59">
        <v>1</v>
      </c>
      <c r="F533" s="59">
        <v>1</v>
      </c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>
        <v>1</v>
      </c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25.5" customHeight="1" hidden="1">
      <c r="A534" s="6">
        <v>521</v>
      </c>
      <c r="B534" s="17" t="s">
        <v>474</v>
      </c>
      <c r="C534" s="33" t="s">
        <v>1662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25.5" customHeight="1" hidden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25.5" customHeight="1" hidden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25.5" customHeight="1" hidden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25.5" customHeight="1" hidden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25.5" customHeight="1" hidden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>
      <c r="A541" s="6">
        <v>528</v>
      </c>
      <c r="B541" s="17" t="s">
        <v>480</v>
      </c>
      <c r="C541" s="33" t="s">
        <v>1664</v>
      </c>
      <c r="D541" s="33"/>
      <c r="E541" s="59">
        <v>1</v>
      </c>
      <c r="F541" s="59">
        <v>1</v>
      </c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>
        <v>1</v>
      </c>
      <c r="U541" s="59"/>
      <c r="V541" s="59"/>
      <c r="W541" s="59"/>
      <c r="X541" s="59">
        <v>1</v>
      </c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>
        <v>1</v>
      </c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21</v>
      </c>
      <c r="F543" s="60">
        <f t="shared" si="24"/>
        <v>19</v>
      </c>
      <c r="G543" s="60">
        <f t="shared" si="24"/>
        <v>0</v>
      </c>
      <c r="H543" s="60">
        <f t="shared" si="24"/>
        <v>0</v>
      </c>
      <c r="I543" s="60">
        <f t="shared" si="24"/>
        <v>2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2</v>
      </c>
      <c r="S543" s="60">
        <f t="shared" si="24"/>
        <v>0</v>
      </c>
      <c r="T543" s="60">
        <f t="shared" si="24"/>
        <v>9</v>
      </c>
      <c r="U543" s="60">
        <f t="shared" si="24"/>
        <v>0</v>
      </c>
      <c r="V543" s="60">
        <f t="shared" si="24"/>
        <v>2</v>
      </c>
      <c r="W543" s="60">
        <f t="shared" si="24"/>
        <v>0</v>
      </c>
      <c r="X543" s="60">
        <f t="shared" si="24"/>
        <v>2</v>
      </c>
      <c r="Y543" s="60">
        <f t="shared" si="24"/>
        <v>5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5</v>
      </c>
      <c r="AI543" s="60">
        <f t="shared" si="24"/>
        <v>0</v>
      </c>
      <c r="AJ543" s="60">
        <f t="shared" si="24"/>
        <v>0</v>
      </c>
      <c r="AK543" s="60">
        <f aca="true" t="shared" si="25" ref="AK543:BM543">SUM(AK545:AK604)</f>
        <v>5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1</v>
      </c>
      <c r="AP543" s="60">
        <f t="shared" si="25"/>
        <v>1</v>
      </c>
      <c r="AQ543" s="60">
        <f t="shared" si="25"/>
        <v>7</v>
      </c>
      <c r="AR543" s="60">
        <f t="shared" si="25"/>
        <v>6</v>
      </c>
      <c r="AS543" s="60">
        <f t="shared" si="25"/>
        <v>4</v>
      </c>
      <c r="AT543" s="60">
        <f t="shared" si="25"/>
        <v>0</v>
      </c>
      <c r="AU543" s="60">
        <f t="shared" si="25"/>
        <v>4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2</v>
      </c>
      <c r="AZ543" s="60">
        <f t="shared" si="25"/>
        <v>2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3</v>
      </c>
      <c r="BM543" s="60">
        <f t="shared" si="25"/>
        <v>0</v>
      </c>
      <c r="BN543" s="111"/>
    </row>
    <row r="544" spans="1:66" ht="33.7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21</v>
      </c>
      <c r="F544" s="60">
        <f t="shared" si="26"/>
        <v>19</v>
      </c>
      <c r="G544" s="60">
        <f t="shared" si="26"/>
        <v>0</v>
      </c>
      <c r="H544" s="60">
        <f t="shared" si="26"/>
        <v>0</v>
      </c>
      <c r="I544" s="60">
        <f t="shared" si="26"/>
        <v>2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2</v>
      </c>
      <c r="S544" s="60">
        <f t="shared" si="26"/>
        <v>0</v>
      </c>
      <c r="T544" s="60">
        <f t="shared" si="26"/>
        <v>9</v>
      </c>
      <c r="U544" s="60">
        <f t="shared" si="26"/>
        <v>0</v>
      </c>
      <c r="V544" s="60">
        <f t="shared" si="26"/>
        <v>2</v>
      </c>
      <c r="W544" s="60">
        <f t="shared" si="26"/>
        <v>0</v>
      </c>
      <c r="X544" s="60">
        <f t="shared" si="26"/>
        <v>2</v>
      </c>
      <c r="Y544" s="60">
        <f t="shared" si="26"/>
        <v>5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5</v>
      </c>
      <c r="AI544" s="60">
        <f t="shared" si="26"/>
        <v>0</v>
      </c>
      <c r="AJ544" s="60">
        <f t="shared" si="26"/>
        <v>0</v>
      </c>
      <c r="AK544" s="60">
        <f aca="true" t="shared" si="27" ref="AK544:BP544">SUM(AK545:AK584)</f>
        <v>5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1</v>
      </c>
      <c r="AP544" s="60">
        <f t="shared" si="27"/>
        <v>1</v>
      </c>
      <c r="AQ544" s="60">
        <f t="shared" si="27"/>
        <v>7</v>
      </c>
      <c r="AR544" s="60">
        <f t="shared" si="27"/>
        <v>6</v>
      </c>
      <c r="AS544" s="60">
        <f t="shared" si="27"/>
        <v>4</v>
      </c>
      <c r="AT544" s="60">
        <f t="shared" si="27"/>
        <v>0</v>
      </c>
      <c r="AU544" s="60">
        <f t="shared" si="27"/>
        <v>4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2</v>
      </c>
      <c r="AZ544" s="60">
        <f t="shared" si="27"/>
        <v>2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3</v>
      </c>
      <c r="BM544" s="60">
        <f t="shared" si="27"/>
        <v>0</v>
      </c>
      <c r="BN544" s="111"/>
    </row>
    <row r="545" spans="1:66" ht="36.75" customHeight="1" hidden="1">
      <c r="A545" s="6">
        <v>532</v>
      </c>
      <c r="B545" s="17" t="s">
        <v>484</v>
      </c>
      <c r="C545" s="33" t="s">
        <v>1667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36" customHeight="1" hidden="1">
      <c r="A546" s="6">
        <v>533</v>
      </c>
      <c r="B546" s="17" t="s">
        <v>485</v>
      </c>
      <c r="C546" s="33" t="s">
        <v>1667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37.5" customHeight="1" hidden="1">
      <c r="A547" s="6">
        <v>534</v>
      </c>
      <c r="B547" s="17" t="s">
        <v>486</v>
      </c>
      <c r="C547" s="33" t="s">
        <v>1667</v>
      </c>
      <c r="D547" s="3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33.75" customHeight="1" hidden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33.75" customHeight="1" hidden="1">
      <c r="A549" s="6">
        <v>536</v>
      </c>
      <c r="B549" s="17" t="s">
        <v>488</v>
      </c>
      <c r="C549" s="33" t="s">
        <v>1668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45" customHeight="1" hidden="1">
      <c r="A550" s="6">
        <v>537</v>
      </c>
      <c r="B550" s="17" t="s">
        <v>489</v>
      </c>
      <c r="C550" s="33" t="s">
        <v>1669</v>
      </c>
      <c r="D550" s="3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45" customHeight="1">
      <c r="A551" s="6">
        <v>538</v>
      </c>
      <c r="B551" s="17" t="s">
        <v>490</v>
      </c>
      <c r="C551" s="33" t="s">
        <v>1669</v>
      </c>
      <c r="D551" s="33"/>
      <c r="E551" s="59">
        <v>9</v>
      </c>
      <c r="F551" s="59">
        <v>9</v>
      </c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>
        <v>4</v>
      </c>
      <c r="U551" s="59"/>
      <c r="V551" s="59">
        <v>1</v>
      </c>
      <c r="W551" s="59"/>
      <c r="X551" s="59">
        <v>1</v>
      </c>
      <c r="Y551" s="59">
        <v>2</v>
      </c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>
        <v>5</v>
      </c>
      <c r="AL551" s="59"/>
      <c r="AM551" s="59"/>
      <c r="AN551" s="59"/>
      <c r="AO551" s="59">
        <v>1</v>
      </c>
      <c r="AP551" s="59">
        <v>1</v>
      </c>
      <c r="AQ551" s="59">
        <v>3</v>
      </c>
      <c r="AR551" s="59">
        <v>1</v>
      </c>
      <c r="AS551" s="59">
        <v>1</v>
      </c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>
        <v>3</v>
      </c>
      <c r="BM551" s="60"/>
      <c r="BN551" s="111"/>
    </row>
    <row r="552" spans="1:66" ht="45" customHeight="1">
      <c r="A552" s="6">
        <v>539</v>
      </c>
      <c r="B552" s="17" t="s">
        <v>491</v>
      </c>
      <c r="C552" s="33" t="s">
        <v>1669</v>
      </c>
      <c r="D552" s="33"/>
      <c r="E552" s="59">
        <v>3</v>
      </c>
      <c r="F552" s="59">
        <v>3</v>
      </c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>
        <v>3</v>
      </c>
      <c r="U552" s="59"/>
      <c r="V552" s="59"/>
      <c r="W552" s="59"/>
      <c r="X552" s="59"/>
      <c r="Y552" s="59">
        <v>3</v>
      </c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>
        <v>3</v>
      </c>
      <c r="AR552" s="59">
        <v>3</v>
      </c>
      <c r="AS552" s="59">
        <v>1</v>
      </c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45" customHeight="1" hidden="1">
      <c r="A553" s="6">
        <v>540</v>
      </c>
      <c r="B553" s="17" t="s">
        <v>492</v>
      </c>
      <c r="C553" s="33" t="s">
        <v>1670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45" customHeight="1" hidden="1">
      <c r="A554" s="6">
        <v>541</v>
      </c>
      <c r="B554" s="17" t="s">
        <v>493</v>
      </c>
      <c r="C554" s="33" t="s">
        <v>1670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45" customHeight="1" hidden="1">
      <c r="A555" s="6">
        <v>542</v>
      </c>
      <c r="B555" s="17" t="s">
        <v>494</v>
      </c>
      <c r="C555" s="33" t="s">
        <v>1670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1671</v>
      </c>
      <c r="D556" s="33"/>
      <c r="E556" s="59">
        <v>8</v>
      </c>
      <c r="F556" s="59">
        <v>6</v>
      </c>
      <c r="G556" s="59"/>
      <c r="H556" s="59"/>
      <c r="I556" s="59">
        <v>2</v>
      </c>
      <c r="J556" s="59"/>
      <c r="K556" s="59"/>
      <c r="L556" s="59"/>
      <c r="M556" s="59"/>
      <c r="N556" s="59"/>
      <c r="O556" s="59"/>
      <c r="P556" s="59"/>
      <c r="Q556" s="59"/>
      <c r="R556" s="59">
        <v>2</v>
      </c>
      <c r="S556" s="59"/>
      <c r="T556" s="59">
        <v>1</v>
      </c>
      <c r="U556" s="59"/>
      <c r="V556" s="59">
        <v>1</v>
      </c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>
        <v>5</v>
      </c>
      <c r="AI556" s="59"/>
      <c r="AJ556" s="59"/>
      <c r="AK556" s="59"/>
      <c r="AL556" s="59"/>
      <c r="AM556" s="59"/>
      <c r="AN556" s="59"/>
      <c r="AO556" s="59"/>
      <c r="AP556" s="59"/>
      <c r="AQ556" s="59"/>
      <c r="AR556" s="59">
        <v>1</v>
      </c>
      <c r="AS556" s="59">
        <v>1</v>
      </c>
      <c r="AT556" s="59"/>
      <c r="AU556" s="59">
        <v>2</v>
      </c>
      <c r="AV556" s="59"/>
      <c r="AW556" s="59"/>
      <c r="AX556" s="59"/>
      <c r="AY556" s="59">
        <v>2</v>
      </c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45" customHeight="1" hidden="1">
      <c r="A557" s="6">
        <v>544</v>
      </c>
      <c r="B557" s="17" t="s">
        <v>496</v>
      </c>
      <c r="C557" s="33" t="s">
        <v>1671</v>
      </c>
      <c r="D557" s="33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45" customHeight="1" hidden="1">
      <c r="A558" s="6">
        <v>545</v>
      </c>
      <c r="B558" s="17" t="s">
        <v>497</v>
      </c>
      <c r="C558" s="33" t="s">
        <v>1671</v>
      </c>
      <c r="D558" s="3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25.5" customHeight="1" hidden="1">
      <c r="A559" s="6">
        <v>546</v>
      </c>
      <c r="B559" s="17" t="s">
        <v>498</v>
      </c>
      <c r="C559" s="33" t="s">
        <v>1672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25.5" customHeight="1" hidden="1">
      <c r="A560" s="6">
        <v>547</v>
      </c>
      <c r="B560" s="17" t="s">
        <v>499</v>
      </c>
      <c r="C560" s="33" t="s">
        <v>1672</v>
      </c>
      <c r="D560" s="3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25.5" customHeight="1" hidden="1">
      <c r="A561" s="6">
        <v>548</v>
      </c>
      <c r="B561" s="17" t="s">
        <v>500</v>
      </c>
      <c r="C561" s="33" t="s">
        <v>1673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25.5" customHeight="1" hidden="1">
      <c r="A562" s="6">
        <v>549</v>
      </c>
      <c r="B562" s="17" t="s">
        <v>501</v>
      </c>
      <c r="C562" s="33" t="s">
        <v>1673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25.5" customHeight="1" hidden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33.75" customHeight="1" hidden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33.75" customHeight="1" hidden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33.75" customHeight="1" hidden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69.75" customHeight="1" hidden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69.75" customHeight="1" hidden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69.75" customHeight="1" hidden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25.5" customHeight="1" hidden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25.5" customHeight="1" hidden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25.5" customHeight="1" hidden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25.5" customHeight="1" hidden="1">
      <c r="A573" s="6">
        <v>560</v>
      </c>
      <c r="B573" s="17" t="s">
        <v>512</v>
      </c>
      <c r="C573" s="33" t="s">
        <v>1676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25.5" customHeight="1" hidden="1">
      <c r="A574" s="6">
        <v>561</v>
      </c>
      <c r="B574" s="17" t="s">
        <v>513</v>
      </c>
      <c r="C574" s="33" t="s">
        <v>1676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25.5" customHeight="1" hidden="1">
      <c r="A577" s="6">
        <v>564</v>
      </c>
      <c r="B577" s="17" t="s">
        <v>516</v>
      </c>
      <c r="C577" s="33" t="s">
        <v>1678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25.5" customHeight="1">
      <c r="A578" s="6">
        <v>565</v>
      </c>
      <c r="B578" s="17" t="s">
        <v>517</v>
      </c>
      <c r="C578" s="33" t="s">
        <v>1678</v>
      </c>
      <c r="D578" s="33"/>
      <c r="E578" s="59">
        <v>1</v>
      </c>
      <c r="F578" s="59">
        <v>1</v>
      </c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>
        <v>1</v>
      </c>
      <c r="U578" s="59"/>
      <c r="V578" s="59"/>
      <c r="W578" s="59"/>
      <c r="X578" s="59">
        <v>1</v>
      </c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>
        <v>1</v>
      </c>
      <c r="AR578" s="59">
        <v>1</v>
      </c>
      <c r="AS578" s="59">
        <v>1</v>
      </c>
      <c r="AT578" s="59"/>
      <c r="AU578" s="59">
        <v>2</v>
      </c>
      <c r="AV578" s="59"/>
      <c r="AW578" s="59"/>
      <c r="AX578" s="59"/>
      <c r="AY578" s="59"/>
      <c r="AZ578" s="59">
        <v>2</v>
      </c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25.5" customHeight="1" hidden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25.5" customHeight="1" hidden="1">
      <c r="A580" s="6">
        <v>567</v>
      </c>
      <c r="B580" s="17" t="s">
        <v>519</v>
      </c>
      <c r="C580" s="33" t="s">
        <v>1679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25.5" customHeight="1" hidden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25.5" customHeight="1" hidden="1">
      <c r="A582" s="6">
        <v>569</v>
      </c>
      <c r="B582" s="17" t="s">
        <v>521</v>
      </c>
      <c r="C582" s="33" t="s">
        <v>1680</v>
      </c>
      <c r="D582" s="3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33.75" customHeight="1" hidden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33.75" customHeight="1" hidden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33.75" customHeight="1" hidden="1">
      <c r="A585" s="6">
        <v>572</v>
      </c>
      <c r="B585" s="17" t="s">
        <v>524</v>
      </c>
      <c r="C585" s="33" t="s">
        <v>1682</v>
      </c>
      <c r="D585" s="3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33.75" customHeight="1" hidden="1">
      <c r="A586" s="6">
        <v>573</v>
      </c>
      <c r="B586" s="17" t="s">
        <v>525</v>
      </c>
      <c r="C586" s="33" t="s">
        <v>1682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33.75" customHeight="1" hidden="1">
      <c r="A587" s="6">
        <v>574</v>
      </c>
      <c r="B587" s="17" t="s">
        <v>526</v>
      </c>
      <c r="C587" s="33" t="s">
        <v>1682</v>
      </c>
      <c r="D587" s="3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33.75" customHeight="1" hidden="1">
      <c r="A588" s="6">
        <v>575</v>
      </c>
      <c r="B588" s="17" t="s">
        <v>527</v>
      </c>
      <c r="C588" s="33" t="s">
        <v>1682</v>
      </c>
      <c r="D588" s="3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33.75" customHeight="1" hidden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33.75" customHeight="1" hidden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33.75" customHeight="1" hidden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25.5" customHeight="1" hidden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25.5" customHeight="1" hidden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22.5" customHeight="1" hidden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535</v>
      </c>
      <c r="C599" s="33" t="s">
        <v>1688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25.5" customHeight="1" hidden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25.5" customHeight="1" hidden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33.75" customHeight="1" hidden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33.75" customHeight="1" hidden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1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1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1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111"/>
    </row>
    <row r="606" spans="1:66" ht="12.75" customHeight="1" hidden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customHeight="1" hidden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39" customHeight="1" hidden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39" customHeight="1" hidden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25.5" customHeight="1" hidden="1">
      <c r="A612" s="6">
        <v>599</v>
      </c>
      <c r="B612" s="17" t="s">
        <v>548</v>
      </c>
      <c r="C612" s="33" t="s">
        <v>1695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25.5" customHeight="1" hidden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25.5" customHeight="1" hidden="1">
      <c r="A614" s="6">
        <v>601</v>
      </c>
      <c r="B614" s="17" t="s">
        <v>550</v>
      </c>
      <c r="C614" s="33" t="s">
        <v>1695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25.5" customHeight="1" hidden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25.5" customHeight="1" hidden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25.5" customHeight="1" hidden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33.75" customHeight="1">
      <c r="A618" s="6">
        <v>605</v>
      </c>
      <c r="B618" s="17" t="s">
        <v>554</v>
      </c>
      <c r="C618" s="33" t="s">
        <v>1697</v>
      </c>
      <c r="D618" s="33"/>
      <c r="E618" s="59">
        <v>1</v>
      </c>
      <c r="F618" s="59"/>
      <c r="G618" s="59"/>
      <c r="H618" s="59"/>
      <c r="I618" s="59">
        <v>1</v>
      </c>
      <c r="J618" s="59"/>
      <c r="K618" s="59"/>
      <c r="L618" s="59"/>
      <c r="M618" s="59">
        <v>1</v>
      </c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33.75" customHeight="1" hidden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 hidden="1">
      <c r="A622" s="6">
        <v>609</v>
      </c>
      <c r="B622" s="17">
        <v>336</v>
      </c>
      <c r="C622" s="33" t="s">
        <v>1700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25.5" customHeight="1" hidden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25.5" customHeight="1" hidden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7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12</v>
      </c>
      <c r="F625" s="60">
        <f t="shared" si="30"/>
        <v>11</v>
      </c>
      <c r="G625" s="60">
        <f t="shared" si="30"/>
        <v>0</v>
      </c>
      <c r="H625" s="60">
        <f t="shared" si="30"/>
        <v>0</v>
      </c>
      <c r="I625" s="60">
        <f t="shared" si="30"/>
        <v>1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1</v>
      </c>
      <c r="S625" s="60">
        <f t="shared" si="30"/>
        <v>0</v>
      </c>
      <c r="T625" s="60">
        <f t="shared" si="30"/>
        <v>1</v>
      </c>
      <c r="U625" s="60">
        <f t="shared" si="30"/>
        <v>0</v>
      </c>
      <c r="V625" s="60">
        <f t="shared" si="30"/>
        <v>1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1</v>
      </c>
      <c r="AC625" s="60">
        <f t="shared" si="30"/>
        <v>0</v>
      </c>
      <c r="AD625" s="60">
        <f t="shared" si="30"/>
        <v>2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4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3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3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111"/>
    </row>
    <row r="626" spans="1:66" ht="12.75" customHeight="1" hidden="1">
      <c r="A626" s="6">
        <v>613</v>
      </c>
      <c r="B626" s="17" t="s">
        <v>559</v>
      </c>
      <c r="C626" s="33" t="s">
        <v>1703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25.5" customHeight="1" hidden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25.5" customHeight="1" hidden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25.5" customHeight="1" hidden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45" customHeight="1" hidden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45" customHeight="1" hidden="1">
      <c r="A632" s="6">
        <v>619</v>
      </c>
      <c r="B632" s="17" t="s">
        <v>562</v>
      </c>
      <c r="C632" s="33" t="s">
        <v>2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45" customHeight="1" hidden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25.5" customHeight="1" hidden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25.5" customHeight="1" hidden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25.5" customHeight="1">
      <c r="A638" s="6">
        <v>625</v>
      </c>
      <c r="B638" s="17" t="s">
        <v>568</v>
      </c>
      <c r="C638" s="33" t="s">
        <v>1709</v>
      </c>
      <c r="D638" s="33"/>
      <c r="E638" s="59">
        <v>1</v>
      </c>
      <c r="F638" s="59">
        <v>1</v>
      </c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>
        <v>1</v>
      </c>
      <c r="AL638" s="59"/>
      <c r="AM638" s="59"/>
      <c r="AN638" s="59"/>
      <c r="AO638" s="59"/>
      <c r="AP638" s="59"/>
      <c r="AQ638" s="59"/>
      <c r="AR638" s="59">
        <v>1</v>
      </c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25.5" customHeight="1">
      <c r="A639" s="6">
        <v>626</v>
      </c>
      <c r="B639" s="17" t="s">
        <v>569</v>
      </c>
      <c r="C639" s="33" t="s">
        <v>1709</v>
      </c>
      <c r="D639" s="33"/>
      <c r="E639" s="59">
        <v>1</v>
      </c>
      <c r="F639" s="59">
        <v>1</v>
      </c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>
        <v>1</v>
      </c>
      <c r="U639" s="59"/>
      <c r="V639" s="59">
        <v>1</v>
      </c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25.5" customHeight="1" hidden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25.5" customHeight="1" hidden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25.5" customHeight="1" hidden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25.5" customHeight="1" hidden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25.5" customHeight="1" hidden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25.5" customHeight="1" hidden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25.5" customHeight="1" hidden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45" customHeight="1" hidden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25.5" customHeight="1" hidden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25.5" customHeight="1" hidden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25.5" customHeight="1" hidden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25.5" customHeight="1" hidden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25.5" customHeight="1" hidden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25.5" customHeight="1" hidden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33.75" customHeight="1" hidden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33.75" customHeight="1" hidden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25.5" customHeight="1" hidden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25.5" customHeight="1" hidden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25.5" customHeight="1" hidden="1">
      <c r="A658" s="6">
        <v>645</v>
      </c>
      <c r="B658" s="17">
        <v>354</v>
      </c>
      <c r="C658" s="33" t="s">
        <v>1718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25.5" customHeight="1" hidden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25.5" customHeight="1" hidden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25.5" customHeight="1" hidden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25.5" customHeight="1" hidden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25.5" customHeight="1">
      <c r="A663" s="6">
        <v>650</v>
      </c>
      <c r="B663" s="17" t="s">
        <v>590</v>
      </c>
      <c r="C663" s="33" t="s">
        <v>1720</v>
      </c>
      <c r="D663" s="33"/>
      <c r="E663" s="59">
        <v>1</v>
      </c>
      <c r="F663" s="59">
        <v>1</v>
      </c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>
        <v>1</v>
      </c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25.5" customHeight="1">
      <c r="A664" s="6">
        <v>651</v>
      </c>
      <c r="B664" s="17" t="s">
        <v>591</v>
      </c>
      <c r="C664" s="33" t="s">
        <v>1720</v>
      </c>
      <c r="D664" s="33"/>
      <c r="E664" s="59">
        <v>1</v>
      </c>
      <c r="F664" s="59">
        <v>1</v>
      </c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>
        <v>1</v>
      </c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25.5" customHeight="1" hidden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>
        <v>356</v>
      </c>
      <c r="C666" s="33" t="s">
        <v>1721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45" customHeight="1" hidden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45" customHeight="1" hidden="1">
      <c r="A668" s="6">
        <v>655</v>
      </c>
      <c r="B668" s="17" t="s">
        <v>594</v>
      </c>
      <c r="C668" s="33" t="s">
        <v>1722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45" customHeight="1" hidden="1">
      <c r="A669" s="6">
        <v>656</v>
      </c>
      <c r="B669" s="17" t="s">
        <v>595</v>
      </c>
      <c r="C669" s="33" t="s">
        <v>1722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33.75" customHeight="1">
      <c r="A670" s="6">
        <v>657</v>
      </c>
      <c r="B670" s="17" t="s">
        <v>596</v>
      </c>
      <c r="C670" s="33" t="s">
        <v>1723</v>
      </c>
      <c r="D670" s="33"/>
      <c r="E670" s="59">
        <v>1</v>
      </c>
      <c r="F670" s="59">
        <v>1</v>
      </c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>
        <v>1</v>
      </c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33.75" customHeight="1">
      <c r="A671" s="6">
        <v>658</v>
      </c>
      <c r="B671" s="17" t="s">
        <v>597</v>
      </c>
      <c r="C671" s="33" t="s">
        <v>1723</v>
      </c>
      <c r="D671" s="33"/>
      <c r="E671" s="59">
        <v>1</v>
      </c>
      <c r="F671" s="59">
        <v>1</v>
      </c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>
        <v>1</v>
      </c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>
        <v>1</v>
      </c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33.75" customHeight="1">
      <c r="A672" s="6">
        <v>659</v>
      </c>
      <c r="B672" s="17" t="s">
        <v>598</v>
      </c>
      <c r="C672" s="33" t="s">
        <v>1723</v>
      </c>
      <c r="D672" s="33"/>
      <c r="E672" s="59">
        <v>3</v>
      </c>
      <c r="F672" s="59">
        <v>2</v>
      </c>
      <c r="G672" s="59"/>
      <c r="H672" s="59"/>
      <c r="I672" s="59">
        <v>1</v>
      </c>
      <c r="J672" s="59"/>
      <c r="K672" s="59"/>
      <c r="L672" s="59"/>
      <c r="M672" s="59"/>
      <c r="N672" s="59"/>
      <c r="O672" s="59"/>
      <c r="P672" s="59"/>
      <c r="Q672" s="59"/>
      <c r="R672" s="59">
        <v>1</v>
      </c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>
        <v>1</v>
      </c>
      <c r="AI672" s="59"/>
      <c r="AJ672" s="59"/>
      <c r="AK672" s="59">
        <v>1</v>
      </c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33.75" customHeight="1">
      <c r="A673" s="6">
        <v>660</v>
      </c>
      <c r="B673" s="17" t="s">
        <v>599</v>
      </c>
      <c r="C673" s="33" t="s">
        <v>1723</v>
      </c>
      <c r="D673" s="33"/>
      <c r="E673" s="59">
        <v>2</v>
      </c>
      <c r="F673" s="59">
        <v>2</v>
      </c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>
        <v>2</v>
      </c>
      <c r="AI673" s="59"/>
      <c r="AJ673" s="59"/>
      <c r="AK673" s="59"/>
      <c r="AL673" s="59"/>
      <c r="AM673" s="59"/>
      <c r="AN673" s="59"/>
      <c r="AO673" s="59"/>
      <c r="AP673" s="59"/>
      <c r="AQ673" s="59"/>
      <c r="AR673" s="59">
        <v>1</v>
      </c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25.5" customHeight="1">
      <c r="A674" s="6">
        <v>661</v>
      </c>
      <c r="B674" s="17" t="s">
        <v>600</v>
      </c>
      <c r="C674" s="33" t="s">
        <v>1724</v>
      </c>
      <c r="D674" s="33"/>
      <c r="E674" s="59">
        <v>1</v>
      </c>
      <c r="F674" s="59">
        <v>1</v>
      </c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>
        <v>1</v>
      </c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25.5" customHeight="1" hidden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1</v>
      </c>
      <c r="F677" s="60">
        <f t="shared" si="32"/>
        <v>1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1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1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45" customHeight="1" hidden="1">
      <c r="A678" s="6">
        <v>665</v>
      </c>
      <c r="B678" s="17" t="s">
        <v>603</v>
      </c>
      <c r="C678" s="33" t="s">
        <v>1727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45" customHeight="1">
      <c r="A679" s="6">
        <v>666</v>
      </c>
      <c r="B679" s="17" t="s">
        <v>604</v>
      </c>
      <c r="C679" s="33" t="s">
        <v>1727</v>
      </c>
      <c r="D679" s="33"/>
      <c r="E679" s="59">
        <v>1</v>
      </c>
      <c r="F679" s="59">
        <v>1</v>
      </c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>
        <v>1</v>
      </c>
      <c r="AL679" s="59"/>
      <c r="AM679" s="59"/>
      <c r="AN679" s="59"/>
      <c r="AO679" s="59"/>
      <c r="AP679" s="59">
        <v>1</v>
      </c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33.75" customHeight="1" hidden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33.75" customHeight="1" hidden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66.75" customHeight="1" hidden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66.75" customHeight="1" hidden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66.75" customHeight="1" hidden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66.75" customHeight="1" hidden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66.75" customHeight="1" hidden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57" customHeight="1" hidden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57" customHeight="1" hidden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57" customHeight="1" hidden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5.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10</v>
      </c>
      <c r="F690" s="60">
        <f t="shared" si="34"/>
        <v>5</v>
      </c>
      <c r="G690" s="60">
        <f t="shared" si="34"/>
        <v>1</v>
      </c>
      <c r="H690" s="60">
        <f t="shared" si="34"/>
        <v>0</v>
      </c>
      <c r="I690" s="60">
        <f t="shared" si="34"/>
        <v>4</v>
      </c>
      <c r="J690" s="60">
        <f t="shared" si="34"/>
        <v>0</v>
      </c>
      <c r="K690" s="60">
        <f t="shared" si="34"/>
        <v>2</v>
      </c>
      <c r="L690" s="60">
        <f t="shared" si="34"/>
        <v>0</v>
      </c>
      <c r="M690" s="60">
        <f t="shared" si="34"/>
        <v>1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1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2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3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2</v>
      </c>
      <c r="AP690" s="60">
        <f t="shared" si="35"/>
        <v>4</v>
      </c>
      <c r="AQ690" s="60">
        <f t="shared" si="35"/>
        <v>0</v>
      </c>
      <c r="AR690" s="60">
        <f t="shared" si="35"/>
        <v>1</v>
      </c>
      <c r="AS690" s="60">
        <f t="shared" si="35"/>
        <v>1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111"/>
    </row>
    <row r="691" spans="1:66" ht="12.75" customHeight="1" hidden="1">
      <c r="A691" s="6">
        <v>678</v>
      </c>
      <c r="B691" s="17" t="s">
        <v>615</v>
      </c>
      <c r="C691" s="33" t="s">
        <v>1734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 hidden="1">
      <c r="A692" s="6">
        <v>679</v>
      </c>
      <c r="B692" s="17" t="s">
        <v>616</v>
      </c>
      <c r="C692" s="33" t="s">
        <v>1734</v>
      </c>
      <c r="D692" s="3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>
      <c r="A693" s="6">
        <v>680</v>
      </c>
      <c r="B693" s="17" t="s">
        <v>617</v>
      </c>
      <c r="C693" s="33" t="s">
        <v>1734</v>
      </c>
      <c r="D693" s="33"/>
      <c r="E693" s="59">
        <v>1</v>
      </c>
      <c r="F693" s="59">
        <v>1</v>
      </c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>
        <v>1</v>
      </c>
      <c r="AL693" s="59"/>
      <c r="AM693" s="59"/>
      <c r="AN693" s="59"/>
      <c r="AO693" s="59">
        <v>1</v>
      </c>
      <c r="AP693" s="59"/>
      <c r="AQ693" s="59"/>
      <c r="AR693" s="59">
        <v>1</v>
      </c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22.5" customHeight="1" hidden="1">
      <c r="A694" s="6">
        <v>681</v>
      </c>
      <c r="B694" s="17" t="s">
        <v>618</v>
      </c>
      <c r="C694" s="33" t="s">
        <v>1735</v>
      </c>
      <c r="D694" s="3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22.5" customHeight="1">
      <c r="A695" s="6">
        <v>682</v>
      </c>
      <c r="B695" s="17" t="s">
        <v>619</v>
      </c>
      <c r="C695" s="33" t="s">
        <v>1735</v>
      </c>
      <c r="D695" s="33"/>
      <c r="E695" s="59">
        <v>2</v>
      </c>
      <c r="F695" s="59">
        <v>2</v>
      </c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>
        <v>2</v>
      </c>
      <c r="AI695" s="59"/>
      <c r="AJ695" s="59"/>
      <c r="AK695" s="59"/>
      <c r="AL695" s="59"/>
      <c r="AM695" s="59"/>
      <c r="AN695" s="59"/>
      <c r="AO695" s="59"/>
      <c r="AP695" s="59">
        <v>2</v>
      </c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23.25" customHeight="1" hidden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>
      <c r="A698" s="6">
        <v>685</v>
      </c>
      <c r="B698" s="17" t="s">
        <v>622</v>
      </c>
      <c r="C698" s="33" t="s">
        <v>1736</v>
      </c>
      <c r="D698" s="33"/>
      <c r="E698" s="59">
        <v>1</v>
      </c>
      <c r="F698" s="59"/>
      <c r="G698" s="59">
        <v>1</v>
      </c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22.5" customHeight="1" hidden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22.5" customHeight="1" hidden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22.5" customHeight="1" hidden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22.5" customHeight="1" hidden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22.5" customHeight="1" hidden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>
      <c r="A704" s="6">
        <v>691</v>
      </c>
      <c r="B704" s="17" t="s">
        <v>628</v>
      </c>
      <c r="C704" s="33" t="s">
        <v>1739</v>
      </c>
      <c r="D704" s="33"/>
      <c r="E704" s="59">
        <v>3</v>
      </c>
      <c r="F704" s="59"/>
      <c r="G704" s="59"/>
      <c r="H704" s="59"/>
      <c r="I704" s="59">
        <v>3</v>
      </c>
      <c r="J704" s="59"/>
      <c r="K704" s="59">
        <v>1</v>
      </c>
      <c r="L704" s="59"/>
      <c r="M704" s="59">
        <v>1</v>
      </c>
      <c r="N704" s="59"/>
      <c r="O704" s="59"/>
      <c r="P704" s="59"/>
      <c r="Q704" s="59"/>
      <c r="R704" s="59">
        <v>1</v>
      </c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>
      <c r="A706" s="6">
        <v>693</v>
      </c>
      <c r="B706" s="17" t="s">
        <v>630</v>
      </c>
      <c r="C706" s="33" t="s">
        <v>1740</v>
      </c>
      <c r="D706" s="33"/>
      <c r="E706" s="59">
        <v>1</v>
      </c>
      <c r="F706" s="59"/>
      <c r="G706" s="59"/>
      <c r="H706" s="59"/>
      <c r="I706" s="59">
        <v>1</v>
      </c>
      <c r="J706" s="59"/>
      <c r="K706" s="59">
        <v>1</v>
      </c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 hidden="1">
      <c r="A707" s="6">
        <v>694</v>
      </c>
      <c r="B707" s="17" t="s">
        <v>631</v>
      </c>
      <c r="C707" s="33" t="s">
        <v>1740</v>
      </c>
      <c r="D707" s="3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21.75" customHeight="1" hidden="1">
      <c r="A708" s="6">
        <v>695</v>
      </c>
      <c r="B708" s="17" t="s">
        <v>632</v>
      </c>
      <c r="C708" s="33" t="s">
        <v>1741</v>
      </c>
      <c r="D708" s="3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25.5" customHeight="1" hidden="1">
      <c r="A709" s="6">
        <v>696</v>
      </c>
      <c r="B709" s="17" t="s">
        <v>633</v>
      </c>
      <c r="C709" s="33" t="s">
        <v>1741</v>
      </c>
      <c r="D709" s="3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22.5" customHeight="1" hidden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22.5" customHeight="1">
      <c r="A711" s="6">
        <v>698</v>
      </c>
      <c r="B711" s="17" t="s">
        <v>635</v>
      </c>
      <c r="C711" s="33" t="s">
        <v>1741</v>
      </c>
      <c r="D711" s="33"/>
      <c r="E711" s="59">
        <v>2</v>
      </c>
      <c r="F711" s="59">
        <v>2</v>
      </c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>
        <v>2</v>
      </c>
      <c r="AL711" s="59"/>
      <c r="AM711" s="59"/>
      <c r="AN711" s="59"/>
      <c r="AO711" s="59">
        <v>1</v>
      </c>
      <c r="AP711" s="59">
        <v>2</v>
      </c>
      <c r="AQ711" s="59"/>
      <c r="AR711" s="59"/>
      <c r="AS711" s="59">
        <v>1</v>
      </c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22.5" customHeight="1" hidden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20.25" customHeight="1" hidden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20.25" customHeight="1" hidden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20.2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20.2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20.2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24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24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24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24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21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20.2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21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8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1744</v>
      </c>
      <c r="D727" s="3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 hidden="1">
      <c r="A729" s="6">
        <v>716</v>
      </c>
      <c r="B729" s="17" t="s">
        <v>653</v>
      </c>
      <c r="C729" s="33" t="s">
        <v>1744</v>
      </c>
      <c r="D729" s="3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25.5" customHeight="1" hidden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25.5" customHeight="1" hidden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25.5" customHeight="1" hidden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25.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25.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25.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15</v>
      </c>
      <c r="F739" s="60">
        <f t="shared" si="36"/>
        <v>15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1</v>
      </c>
      <c r="U739" s="60">
        <f t="shared" si="36"/>
        <v>0</v>
      </c>
      <c r="V739" s="60">
        <f t="shared" si="36"/>
        <v>0</v>
      </c>
      <c r="W739" s="60">
        <f t="shared" si="36"/>
        <v>1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7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2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3</v>
      </c>
      <c r="AL739" s="60">
        <f t="shared" si="37"/>
        <v>2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3</v>
      </c>
      <c r="AT739" s="60">
        <f t="shared" si="37"/>
        <v>0</v>
      </c>
      <c r="AU739" s="60">
        <f t="shared" si="37"/>
        <v>1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1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1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111"/>
    </row>
    <row r="740" spans="1:66" ht="12.75" customHeight="1" hidden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25.5" customHeight="1" hidden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25.5" customHeight="1" hidden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customHeight="1" hidden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customHeight="1" hidden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33.75" customHeight="1" hidden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33.75" customHeight="1" hidden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25.5" customHeight="1" hidden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25.5" customHeight="1" hidden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25.5" customHeight="1" hidden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25.5" customHeight="1" hidden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25.5" customHeight="1" hidden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25.5" customHeight="1" hidden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25.5" customHeight="1" hidden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33.75" customHeight="1" hidden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25.5" customHeight="1" hidden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25.5" customHeight="1" hidden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25.5" customHeight="1" hidden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25.5" customHeight="1" hidden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>
      <c r="A765" s="6">
        <v>752</v>
      </c>
      <c r="B765" s="17" t="s">
        <v>687</v>
      </c>
      <c r="C765" s="33" t="s">
        <v>1761</v>
      </c>
      <c r="D765" s="33"/>
      <c r="E765" s="59">
        <v>2</v>
      </c>
      <c r="F765" s="59">
        <v>2</v>
      </c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>
        <v>2</v>
      </c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 t="s">
        <v>688</v>
      </c>
      <c r="C766" s="33" t="s">
        <v>1761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25.5" customHeight="1" hidden="1">
      <c r="A769" s="6">
        <v>756</v>
      </c>
      <c r="B769" s="17" t="s">
        <v>691</v>
      </c>
      <c r="C769" s="33" t="s">
        <v>1762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25.5" customHeight="1" hidden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 hidden="1">
      <c r="A771" s="6">
        <v>758</v>
      </c>
      <c r="B771" s="17" t="s">
        <v>693</v>
      </c>
      <c r="C771" s="33" t="s">
        <v>1763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>
      <c r="A772" s="6">
        <v>759</v>
      </c>
      <c r="B772" s="17" t="s">
        <v>694</v>
      </c>
      <c r="C772" s="33" t="s">
        <v>1763</v>
      </c>
      <c r="D772" s="33"/>
      <c r="E772" s="59">
        <v>3</v>
      </c>
      <c r="F772" s="59">
        <v>3</v>
      </c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>
        <v>3</v>
      </c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33.75" customHeight="1" hidden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33.75" customHeight="1" hidden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25.5" customHeight="1" hidden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25.5" customHeight="1" hidden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25.5" customHeight="1">
      <c r="A777" s="6">
        <v>764</v>
      </c>
      <c r="B777" s="17" t="s">
        <v>698</v>
      </c>
      <c r="C777" s="33" t="s">
        <v>1767</v>
      </c>
      <c r="D777" s="33"/>
      <c r="E777" s="59">
        <v>1</v>
      </c>
      <c r="F777" s="59">
        <v>1</v>
      </c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>
        <v>1</v>
      </c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25.5" customHeight="1" hidden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25.5" customHeight="1" hidden="1">
      <c r="A779" s="6">
        <v>766</v>
      </c>
      <c r="B779" s="17" t="s">
        <v>700</v>
      </c>
      <c r="C779" s="33" t="s">
        <v>1768</v>
      </c>
      <c r="D779" s="3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25.5" customHeight="1">
      <c r="A780" s="6">
        <v>767</v>
      </c>
      <c r="B780" s="17" t="s">
        <v>701</v>
      </c>
      <c r="C780" s="33" t="s">
        <v>1768</v>
      </c>
      <c r="D780" s="33"/>
      <c r="E780" s="59">
        <v>2</v>
      </c>
      <c r="F780" s="59">
        <v>2</v>
      </c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>
        <v>2</v>
      </c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>
        <v>1</v>
      </c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>
        <v>1</v>
      </c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25.5" customHeight="1" hidden="1">
      <c r="A781" s="6">
        <v>768</v>
      </c>
      <c r="B781" s="17" t="s">
        <v>702</v>
      </c>
      <c r="C781" s="33" t="s">
        <v>1769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25.5" customHeight="1" hidden="1">
      <c r="A782" s="6">
        <v>769</v>
      </c>
      <c r="B782" s="17" t="s">
        <v>703</v>
      </c>
      <c r="C782" s="33" t="s">
        <v>1770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25.5" customHeight="1" hidden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25.5" customHeight="1" hidden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25.5" customHeight="1" hidden="1">
      <c r="A785" s="6">
        <v>772</v>
      </c>
      <c r="B785" s="17">
        <v>391</v>
      </c>
      <c r="C785" s="33" t="s">
        <v>1771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customHeight="1" hidden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 hidden="1">
      <c r="A787" s="6">
        <v>774</v>
      </c>
      <c r="B787" s="17" t="s">
        <v>706</v>
      </c>
      <c r="C787" s="33" t="s">
        <v>1773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customHeight="1" hidden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>
      <c r="A790" s="6">
        <v>777</v>
      </c>
      <c r="B790" s="17">
        <v>395</v>
      </c>
      <c r="C790" s="33" t="s">
        <v>1775</v>
      </c>
      <c r="D790" s="33"/>
      <c r="E790" s="59">
        <v>7</v>
      </c>
      <c r="F790" s="59">
        <v>7</v>
      </c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>
        <v>1</v>
      </c>
      <c r="U790" s="59"/>
      <c r="V790" s="59"/>
      <c r="W790" s="59">
        <v>1</v>
      </c>
      <c r="X790" s="59"/>
      <c r="Y790" s="59"/>
      <c r="Z790" s="59"/>
      <c r="AA790" s="59"/>
      <c r="AB790" s="59"/>
      <c r="AC790" s="59"/>
      <c r="AD790" s="59">
        <v>5</v>
      </c>
      <c r="AE790" s="59"/>
      <c r="AF790" s="59"/>
      <c r="AG790" s="59"/>
      <c r="AH790" s="59">
        <v>1</v>
      </c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>
        <v>2</v>
      </c>
      <c r="AT790" s="59"/>
      <c r="AU790" s="59">
        <v>1</v>
      </c>
      <c r="AV790" s="59"/>
      <c r="AW790" s="59"/>
      <c r="AX790" s="59"/>
      <c r="AY790" s="59">
        <v>1</v>
      </c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customHeight="1" hidden="1">
      <c r="A791" s="6">
        <v>778</v>
      </c>
      <c r="B791" s="17" t="s">
        <v>708</v>
      </c>
      <c r="C791" s="33" t="s">
        <v>1776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25.5" customHeight="1" hidden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25.5" customHeight="1" hidden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25.5" customHeight="1" hidden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25.5" customHeight="1" hidden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25.5" customHeight="1" hidden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25.5" customHeight="1" hidden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25.5" customHeight="1" hidden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25.5" customHeight="1" hidden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33.75" customHeight="1" hidden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7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111"/>
    </row>
    <row r="802" spans="1:66" ht="12.75" customHeight="1" hidden="1">
      <c r="A802" s="6">
        <v>789</v>
      </c>
      <c r="B802" s="17" t="s">
        <v>718</v>
      </c>
      <c r="C802" s="33" t="s">
        <v>1782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25.5" customHeight="1" hidden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25.5" customHeight="1" hidden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25.5" customHeight="1" hidden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25.5" customHeight="1" hidden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33.75" customHeight="1" hidden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33.75" customHeight="1" hidden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33.75" customHeight="1" hidden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25.5" customHeight="1" hidden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25.5" customHeight="1" hidden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25.5" customHeight="1" hidden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25.5" customHeight="1" hidden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25.5" customHeight="1" hidden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25.5" customHeight="1" hidden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25.5" customHeight="1" hidden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66.75" customHeight="1" hidden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66.75" customHeight="1" hidden="1">
      <c r="A828" s="6">
        <v>815</v>
      </c>
      <c r="B828" s="17" t="s">
        <v>744</v>
      </c>
      <c r="C828" s="33" t="s">
        <v>3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66.75" customHeight="1" hidden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25.5" customHeight="1" hidden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25.5" customHeight="1" hidden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25.5" customHeight="1" hidden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25.5" customHeight="1" hidden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25.5" customHeight="1" hidden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33.75" customHeight="1" hidden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33.75" customHeight="1" hidden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33.75" customHeight="1" hidden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25.5" customHeight="1" hidden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25.5" customHeight="1" hidden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25.5" customHeight="1" hidden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25.5" customHeight="1" hidden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25.5" customHeight="1" hidden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25.5" customHeight="1" hidden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25.5" customHeight="1" hidden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33.75" customHeight="1" hidden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33.75" customHeight="1" hidden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33.75" customHeight="1" hidden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25.5" customHeight="1" hidden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25.5" customHeight="1" hidden="1">
      <c r="A859" s="6">
        <v>846</v>
      </c>
      <c r="B859" s="17" t="s">
        <v>772</v>
      </c>
      <c r="C859" s="33" t="s">
        <v>1803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25.5" customHeight="1" hidden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25.5" customHeight="1" hidden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25.5" customHeight="1" hidden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25.5" customHeight="1" hidden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25.5" customHeight="1" hidden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25.5" customHeight="1" hidden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25.5" customHeight="1" hidden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25.5" customHeight="1" hidden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25.5" customHeight="1" hidden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25.5" customHeight="1" hidden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5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customHeight="1" hidden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25.5" customHeight="1" hidden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25.5" customHeight="1" hidden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customHeight="1" hidden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customHeight="1" hidden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25.5" customHeight="1" hidden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25.5" customHeight="1" hidden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25.5" customHeight="1" hidden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25.5" customHeight="1" hidden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33.75" customHeight="1" hidden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33.75" customHeight="1" hidden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33.75" customHeight="1" hidden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 hidden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33.75" customHeight="1" hidden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33.75" customHeight="1" hidden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33.75" customHeight="1" hidden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25.5" customHeight="1" hidden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25.5" customHeight="1" hidden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25.5" customHeight="1" hidden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25.5" customHeight="1" hidden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25.5" customHeight="1" hidden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25.5" customHeight="1" hidden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25.5" customHeight="1" hidden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25.5" customHeight="1" hidden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25.5" customHeight="1" hidden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25.5" customHeight="1" hidden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25.5" customHeight="1" hidden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25.5" customHeight="1" hidden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25.5" customHeight="1" hidden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25.5" customHeight="1" hidden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25.5" customHeight="1" hidden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25.5" customHeight="1" hidden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25.5" customHeight="1" hidden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25.5" customHeight="1" hidden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25.5" customHeight="1" hidden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25.5" customHeight="1" hidden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25.5" customHeight="1" hidden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25.5" customHeight="1" hidden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33.75" customHeight="1" hidden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33.75" customHeight="1" hidden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25.5" customHeight="1" hidden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25.5" customHeight="1" hidden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25.5" customHeight="1" hidden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25.5" customHeight="1" hidden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25.5" customHeight="1" hidden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25.5" customHeight="1" hidden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25.5" customHeight="1" hidden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25.5" customHeight="1" hidden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25.5" customHeight="1" hidden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25.5" customHeight="1" hidden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25.5" customHeight="1" hidden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33.75" customHeight="1" hidden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33.75" customHeight="1" hidden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33.75" customHeight="1" hidden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33.75" customHeight="1" hidden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25.5" customHeight="1" hidden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25.5" customHeight="1" hidden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25.5" customHeight="1" hidden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25.5" customHeight="1" hidden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25.5" customHeight="1" hidden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25.5" customHeight="1" hidden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25.5" customHeight="1" hidden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25.5" customHeight="1" hidden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25.5" customHeight="1" hidden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25.5" customHeight="1" hidden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25.5" customHeight="1" hidden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25.5" customHeight="1" hidden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25.5" customHeight="1" hidden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25.5" customHeight="1" hidden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25.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33.75" customHeight="1" hidden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33.75" customHeight="1" hidden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35.25" customHeight="1" hidden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25.5" customHeight="1" hidden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25.5" customHeight="1" hidden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25.5" customHeight="1" hidden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25.5" customHeight="1" hidden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25.5" customHeight="1" hidden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25.5" customHeight="1" hidden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25.5" customHeight="1" hidden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25.5" customHeight="1" hidden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25.5" customHeight="1" hidden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25.5" customHeight="1" hidden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25.5" customHeight="1" hidden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45" customHeight="1" hidden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45" customHeight="1" hidden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45" customHeight="1" hidden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33.75" customHeight="1" hidden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1900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1901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25.5" customHeight="1" hidden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25.5" customHeight="1" hidden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25.5" customHeight="1" hidden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25.5" customHeight="1" hidden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25.5" customHeight="1" hidden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25.5" customHeight="1" hidden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25.5" customHeight="1" hidden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25.5" customHeight="1" hidden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25.5" customHeight="1" hidden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25.5" customHeight="1" hidden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25.5" customHeight="1" hidden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25.5" customHeight="1" hidden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33.75" customHeight="1" hidden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25.5" customHeight="1" hidden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25.5" customHeight="1" hidden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25.5" customHeight="1" hidden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25.5" customHeight="1" hidden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33.75" customHeight="1" hidden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33.75" customHeight="1" hidden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57" customHeight="1" hidden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57" customHeight="1" hidden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25.5" customHeight="1" hidden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25.5" customHeight="1" hidden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33.75" customHeight="1" hidden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33.75" customHeight="1" hidden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25.5" customHeight="1" hidden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25.5" customHeight="1" hidden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33.75" customHeight="1" hidden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33.75" customHeight="1" hidden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25.5" customHeight="1" hidden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25.5" customHeight="1" hidden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25.5" customHeight="1" hidden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25.5" customHeight="1" hidden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25.5" customHeight="1" hidden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25.5" customHeight="1" hidden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25.5" customHeight="1" hidden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25.5" customHeight="1" hidden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25.5" customHeight="1" hidden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25.5" customHeight="1" hidden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25.5" customHeight="1" hidden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33.75" customHeight="1" hidden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25.5" customHeight="1" hidden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25.5" customHeight="1" hidden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25.5" customHeight="1" hidden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33.75" customHeight="1" hidden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33.75" customHeight="1" hidden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25.5" customHeight="1" hidden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33.75" customHeight="1" hidden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25.5" customHeight="1" hidden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25.5" customHeight="1" hidden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45" customHeight="1" hidden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25.5" customHeight="1" hidden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25.5" customHeight="1" hidden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25.5" customHeight="1" hidden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25.5" customHeight="1" hidden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25.5" customHeight="1" hidden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25.5" customHeight="1" hidden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25.5" customHeight="1" hidden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25.5" customHeight="1" hidden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25.5" customHeight="1" hidden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45" customHeight="1" hidden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45" customHeight="1" hidden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25.5" customHeight="1" hidden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33.75" customHeight="1" hidden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25.5" customHeight="1" hidden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25.5" customHeight="1" hidden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25.5" customHeight="1" hidden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25.5" customHeight="1" hidden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33.75" customHeight="1" hidden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33.75" customHeight="1" hidden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33.75" customHeight="1" hidden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33.75" customHeight="1" hidden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66.75" customHeight="1" hidden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25.5" customHeight="1" hidden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25.5" customHeight="1" hidden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25.5" customHeight="1" hidden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25.5" customHeight="1" hidden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25.5" customHeight="1" hidden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25.5" customHeight="1" hidden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25.5" customHeight="1" hidden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25.5" customHeight="1" hidden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33.75" customHeight="1" hidden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33.75" customHeight="1" hidden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25.5" customHeight="1" hidden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25.5" customHeight="1" hidden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25.5" customHeight="1" hidden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25.5" customHeight="1" hidden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25.5" customHeight="1" hidden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25.5" customHeight="1" hidden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25.5" customHeight="1" hidden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25.5" customHeight="1" hidden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25.5" customHeight="1" hidden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25.5" customHeight="1" hidden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25.5" customHeight="1" hidden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25.5" customHeight="1" hidden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25.5" customHeight="1" hidden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25.5" customHeight="1" hidden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25.5" customHeight="1" hidden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25.5" customHeight="1" hidden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25.5" customHeight="1" hidden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25.5" customHeight="1" hidden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25.5" customHeight="1" hidden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33.75" customHeight="1" hidden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33.75" customHeight="1" hidden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25.5" customHeight="1" hidden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25.5" customHeight="1" hidden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25.5" customHeight="1" hidden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25.5" customHeight="1" hidden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25.5" customHeight="1" hidden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25.5" customHeight="1" hidden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25.5" customHeight="1" hidden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25.5" customHeight="1" hidden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25.5" customHeight="1" hidden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25.5" customHeight="1" hidden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25.5" customHeight="1" hidden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25.5" customHeight="1" hidden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33.75" customHeight="1" hidden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33.75" customHeight="1" hidden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33.75" customHeight="1" hidden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25.5" customHeight="1" hidden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25.5" customHeight="1" hidden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25.5" customHeight="1" hidden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25.5" customHeight="1" hidden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25.5" customHeight="1" hidden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25.5" customHeight="1" hidden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25.5" customHeight="1" hidden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25.5" customHeight="1" hidden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25.5" customHeight="1" hidden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25.5" customHeight="1" hidden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25.5" customHeight="1" hidden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25.5" customHeight="1" hidden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25.5" customHeight="1" hidden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25.5" customHeight="1" hidden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25.5" customHeight="1" hidden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25.5" customHeight="1" hidden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33.75" customHeight="1" hidden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33.75" customHeight="1" hidden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25.5" customHeight="1" hidden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25.5" customHeight="1" hidden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25.5" customHeight="1" hidden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25.5" customHeight="1" hidden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25.5" customHeight="1" hidden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25.5" customHeight="1" hidden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33.75" customHeight="1" hidden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33.75" customHeight="1" hidden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33.75" customHeight="1" hidden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33.75" customHeight="1" hidden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33.75" customHeight="1" hidden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33.75" customHeight="1" hidden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25.5" customHeight="1" hidden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25.5" customHeight="1" hidden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25.5" customHeight="1" hidden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25.5" customHeight="1" hidden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25.5" customHeight="1" hidden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25.5" customHeight="1" hidden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33.75" customHeight="1" hidden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25.5" customHeight="1" hidden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25.5" customHeight="1" hidden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45" customHeight="1" hidden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45" customHeight="1" hidden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33.75" customHeight="1" hidden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33.75" customHeight="1" hidden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25.5" customHeight="1" hidden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25.5" customHeight="1" hidden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33.75" customHeight="1" hidden="1">
      <c r="A1383" s="6">
        <v>1370</v>
      </c>
      <c r="B1383" s="19" t="s">
        <v>1284</v>
      </c>
      <c r="C1383" s="33" t="s">
        <v>2033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33.75" customHeight="1" hidden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33.75" customHeight="1" hidden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25.5" customHeight="1" hidden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25.5" customHeight="1" hidden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25.5" customHeight="1" hidden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25.5" customHeight="1" hidden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25.5" customHeight="1" hidden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33.75" customHeight="1" hidden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33.75" customHeight="1" hidden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25.5" customHeight="1" hidden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25.5" customHeight="1" hidden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33.75" customHeight="1" hidden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33.75" customHeight="1" hidden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33.75" customHeight="1" hidden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25.5" customHeight="1" hidden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25.5" customHeight="1" hidden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45" customHeight="1" hidden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25.5" customHeight="1" hidden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33.75" customHeight="1" hidden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33.75" customHeight="1" hidden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45" customHeight="1" hidden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45" customHeight="1" hidden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25.5" customHeight="1" hidden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25.5" customHeight="1" hidden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25.5" customHeight="1" hidden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25.5" customHeight="1" hidden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25.5" customHeight="1" hidden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45" customHeight="1" hidden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45" customHeight="1" hidden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45" customHeight="1" hidden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33.75" customHeight="1" hidden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25.5" customHeight="1" hidden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25.5" customHeight="1" hidden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25.5" customHeight="1" hidden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25.5" customHeight="1" hidden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25.5" customHeight="1" hidden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25.5" customHeight="1" hidden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25.5" customHeight="1" hidden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33.75" customHeight="1" hidden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33.75" customHeight="1" hidden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33.75" customHeight="1" hidden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25.5" customHeight="1" hidden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25.5" customHeight="1" hidden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25.5" customHeight="1" hidden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25.5" customHeight="1" hidden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25.5" customHeight="1" hidden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25.5" customHeight="1" hidden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25.5" customHeight="1" hidden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25.5" customHeight="1" hidden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25.5" customHeight="1" hidden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25.5" customHeight="1" hidden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25.5" customHeight="1" hidden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25.5" customHeight="1" hidden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25.5" customHeight="1" hidden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25.5" customHeight="1" hidden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25.5" customHeight="1" hidden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25.5" customHeight="1" hidden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25.5" customHeight="1" hidden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25.5" customHeight="1" hidden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25.5" customHeight="1" hidden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25.5" customHeight="1" hidden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25.5" customHeight="1" hidden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25.5" customHeight="1" hidden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25.5" customHeight="1" hidden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25.5" customHeight="1" hidden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25.5" customHeight="1" hidden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25.5" customHeight="1" hidden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25.5" customHeight="1" hidden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25.5" customHeight="1" hidden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25.5" customHeight="1" hidden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24.75" customHeight="1" hidden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26.25" customHeight="1" hidden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9.5" customHeight="1" hidden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349</v>
      </c>
      <c r="F1518" s="60">
        <f t="shared" si="42"/>
        <v>315</v>
      </c>
      <c r="G1518" s="60">
        <f t="shared" si="42"/>
        <v>1</v>
      </c>
      <c r="H1518" s="60">
        <f t="shared" si="42"/>
        <v>1</v>
      </c>
      <c r="I1518" s="60">
        <f t="shared" si="42"/>
        <v>32</v>
      </c>
      <c r="J1518" s="60">
        <f t="shared" si="42"/>
        <v>0</v>
      </c>
      <c r="K1518" s="60">
        <f t="shared" si="42"/>
        <v>2</v>
      </c>
      <c r="L1518" s="60">
        <f t="shared" si="42"/>
        <v>7</v>
      </c>
      <c r="M1518" s="60">
        <f t="shared" si="42"/>
        <v>2</v>
      </c>
      <c r="N1518" s="60">
        <f t="shared" si="42"/>
        <v>0</v>
      </c>
      <c r="O1518" s="60">
        <f t="shared" si="42"/>
        <v>0</v>
      </c>
      <c r="P1518" s="60">
        <f t="shared" si="42"/>
        <v>0</v>
      </c>
      <c r="Q1518" s="60">
        <f t="shared" si="42"/>
        <v>1</v>
      </c>
      <c r="R1518" s="60">
        <f t="shared" si="42"/>
        <v>20</v>
      </c>
      <c r="S1518" s="60">
        <f t="shared" si="42"/>
        <v>0</v>
      </c>
      <c r="T1518" s="60">
        <f t="shared" si="42"/>
        <v>76</v>
      </c>
      <c r="U1518" s="60">
        <f t="shared" si="42"/>
        <v>2</v>
      </c>
      <c r="V1518" s="60">
        <f t="shared" si="42"/>
        <v>8</v>
      </c>
      <c r="W1518" s="60">
        <f t="shared" si="42"/>
        <v>15</v>
      </c>
      <c r="X1518" s="60">
        <f t="shared" si="42"/>
        <v>30</v>
      </c>
      <c r="Y1518" s="60">
        <f t="shared" si="42"/>
        <v>19</v>
      </c>
      <c r="Z1518" s="60">
        <f t="shared" si="42"/>
        <v>2</v>
      </c>
      <c r="AA1518" s="60">
        <f t="shared" si="42"/>
        <v>0</v>
      </c>
      <c r="AB1518" s="60">
        <f t="shared" si="42"/>
        <v>5</v>
      </c>
      <c r="AC1518" s="60">
        <f t="shared" si="42"/>
        <v>0</v>
      </c>
      <c r="AD1518" s="60">
        <f t="shared" si="42"/>
        <v>14</v>
      </c>
      <c r="AE1518" s="60">
        <f t="shared" si="42"/>
        <v>3</v>
      </c>
      <c r="AF1518" s="60">
        <f t="shared" si="42"/>
        <v>0</v>
      </c>
      <c r="AG1518" s="60">
        <f t="shared" si="42"/>
        <v>30</v>
      </c>
      <c r="AH1518" s="60">
        <f t="shared" si="42"/>
        <v>66</v>
      </c>
      <c r="AI1518" s="60">
        <f t="shared" si="42"/>
        <v>0</v>
      </c>
      <c r="AJ1518" s="60">
        <f t="shared" si="42"/>
        <v>0</v>
      </c>
      <c r="AK1518" s="60">
        <f aca="true" t="shared" si="43" ref="AK1518:BP1518">SUM(AK14,AK27,AK92,AK110,AK124,AK197,AK243,AK355,AK396,AK451,AK462,AK502,AK543,AK605,AK625,AK677,AK690,AK739,AK801,AK884,AK905:AK1517)</f>
        <v>104</v>
      </c>
      <c r="AL1518" s="60">
        <f t="shared" si="43"/>
        <v>16</v>
      </c>
      <c r="AM1518" s="60">
        <f t="shared" si="43"/>
        <v>1</v>
      </c>
      <c r="AN1518" s="60">
        <f t="shared" si="43"/>
        <v>0</v>
      </c>
      <c r="AO1518" s="60">
        <f t="shared" si="43"/>
        <v>3</v>
      </c>
      <c r="AP1518" s="60">
        <f t="shared" si="43"/>
        <v>10</v>
      </c>
      <c r="AQ1518" s="60">
        <f t="shared" si="43"/>
        <v>17</v>
      </c>
      <c r="AR1518" s="60">
        <f t="shared" si="43"/>
        <v>44</v>
      </c>
      <c r="AS1518" s="60">
        <f t="shared" si="43"/>
        <v>29</v>
      </c>
      <c r="AT1518" s="60">
        <f t="shared" si="43"/>
        <v>0</v>
      </c>
      <c r="AU1518" s="60">
        <f t="shared" si="43"/>
        <v>14</v>
      </c>
      <c r="AV1518" s="60">
        <f t="shared" si="43"/>
        <v>1</v>
      </c>
      <c r="AW1518" s="60">
        <f t="shared" si="43"/>
        <v>0</v>
      </c>
      <c r="AX1518" s="60">
        <f t="shared" si="43"/>
        <v>1</v>
      </c>
      <c r="AY1518" s="60">
        <f t="shared" si="43"/>
        <v>10</v>
      </c>
      <c r="AZ1518" s="60">
        <f t="shared" si="43"/>
        <v>2</v>
      </c>
      <c r="BA1518" s="60">
        <f t="shared" si="43"/>
        <v>0</v>
      </c>
      <c r="BB1518" s="60">
        <f t="shared" si="43"/>
        <v>0</v>
      </c>
      <c r="BC1518" s="60">
        <f t="shared" si="43"/>
        <v>0</v>
      </c>
      <c r="BD1518" s="60">
        <f t="shared" si="43"/>
        <v>0</v>
      </c>
      <c r="BE1518" s="60">
        <f t="shared" si="43"/>
        <v>1</v>
      </c>
      <c r="BF1518" s="60">
        <f t="shared" si="43"/>
        <v>0</v>
      </c>
      <c r="BG1518" s="60">
        <f t="shared" si="43"/>
        <v>0</v>
      </c>
      <c r="BH1518" s="60">
        <f t="shared" si="43"/>
        <v>0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6</v>
      </c>
      <c r="BM1518" s="60">
        <f t="shared" si="43"/>
        <v>0</v>
      </c>
      <c r="BN1518" s="111"/>
    </row>
    <row r="1519" spans="1:66" ht="20.25" customHeight="1">
      <c r="A1519" s="6">
        <v>1506</v>
      </c>
      <c r="B1519" s="21"/>
      <c r="C1519" s="35" t="s">
        <v>2067</v>
      </c>
      <c r="D1519" s="35"/>
      <c r="E1519" s="60">
        <v>88</v>
      </c>
      <c r="F1519" s="60">
        <v>66</v>
      </c>
      <c r="G1519" s="60"/>
      <c r="H1519" s="60"/>
      <c r="I1519" s="60">
        <v>22</v>
      </c>
      <c r="J1519" s="60"/>
      <c r="K1519" s="60">
        <v>2</v>
      </c>
      <c r="L1519" s="60">
        <v>7</v>
      </c>
      <c r="M1519" s="60">
        <v>1</v>
      </c>
      <c r="N1519" s="60"/>
      <c r="O1519" s="60"/>
      <c r="P1519" s="60"/>
      <c r="Q1519" s="60"/>
      <c r="R1519" s="60">
        <v>12</v>
      </c>
      <c r="S1519" s="60"/>
      <c r="T1519" s="59">
        <v>3</v>
      </c>
      <c r="U1519" s="59"/>
      <c r="V1519" s="59">
        <v>1</v>
      </c>
      <c r="W1519" s="59">
        <v>1</v>
      </c>
      <c r="X1519" s="59">
        <v>1</v>
      </c>
      <c r="Y1519" s="59"/>
      <c r="Z1519" s="59"/>
      <c r="AA1519" s="59"/>
      <c r="AB1519" s="59">
        <v>1</v>
      </c>
      <c r="AC1519" s="59"/>
      <c r="AD1519" s="59">
        <v>9</v>
      </c>
      <c r="AE1519" s="59">
        <v>2</v>
      </c>
      <c r="AF1519" s="59"/>
      <c r="AG1519" s="59">
        <v>17</v>
      </c>
      <c r="AH1519" s="59">
        <v>18</v>
      </c>
      <c r="AI1519" s="59"/>
      <c r="AJ1519" s="59"/>
      <c r="AK1519" s="59">
        <v>8</v>
      </c>
      <c r="AL1519" s="59">
        <v>7</v>
      </c>
      <c r="AM1519" s="59">
        <v>1</v>
      </c>
      <c r="AN1519" s="59"/>
      <c r="AO1519" s="59"/>
      <c r="AP1519" s="59"/>
      <c r="AQ1519" s="59"/>
      <c r="AR1519" s="59">
        <v>4</v>
      </c>
      <c r="AS1519" s="59">
        <v>4</v>
      </c>
      <c r="AT1519" s="59"/>
      <c r="AU1519" s="59">
        <v>2</v>
      </c>
      <c r="AV1519" s="59"/>
      <c r="AW1519" s="59"/>
      <c r="AX1519" s="59"/>
      <c r="AY1519" s="59">
        <v>2</v>
      </c>
      <c r="AZ1519" s="59"/>
      <c r="BA1519" s="59"/>
      <c r="BB1519" s="59"/>
      <c r="BC1519" s="59"/>
      <c r="BD1519" s="59"/>
      <c r="BE1519" s="59">
        <v>1</v>
      </c>
      <c r="BF1519" s="59"/>
      <c r="BG1519" s="59"/>
      <c r="BH1519" s="59"/>
      <c r="BI1519" s="59"/>
      <c r="BJ1519" s="59"/>
      <c r="BK1519" s="59"/>
      <c r="BL1519" s="59">
        <v>1</v>
      </c>
      <c r="BM1519" s="60"/>
      <c r="BN1519" s="111"/>
    </row>
    <row r="1520" spans="1:66" ht="20.25" customHeight="1">
      <c r="A1520" s="6">
        <v>1507</v>
      </c>
      <c r="B1520" s="21"/>
      <c r="C1520" s="36" t="s">
        <v>2068</v>
      </c>
      <c r="D1520" s="36"/>
      <c r="E1520" s="60">
        <v>139</v>
      </c>
      <c r="F1520" s="60">
        <v>129</v>
      </c>
      <c r="G1520" s="60"/>
      <c r="H1520" s="60">
        <v>1</v>
      </c>
      <c r="I1520" s="60">
        <v>9</v>
      </c>
      <c r="J1520" s="60"/>
      <c r="K1520" s="60"/>
      <c r="L1520" s="60"/>
      <c r="M1520" s="60">
        <v>1</v>
      </c>
      <c r="N1520" s="60"/>
      <c r="O1520" s="60"/>
      <c r="P1520" s="60"/>
      <c r="Q1520" s="60"/>
      <c r="R1520" s="60">
        <v>8</v>
      </c>
      <c r="S1520" s="60"/>
      <c r="T1520" s="59">
        <v>18</v>
      </c>
      <c r="U1520" s="59">
        <v>2</v>
      </c>
      <c r="V1520" s="59">
        <v>5</v>
      </c>
      <c r="W1520" s="59">
        <v>5</v>
      </c>
      <c r="X1520" s="59">
        <v>6</v>
      </c>
      <c r="Y1520" s="59"/>
      <c r="Z1520" s="59"/>
      <c r="AA1520" s="59"/>
      <c r="AB1520" s="59">
        <v>4</v>
      </c>
      <c r="AC1520" s="59"/>
      <c r="AD1520" s="59">
        <v>5</v>
      </c>
      <c r="AE1520" s="59"/>
      <c r="AF1520" s="59"/>
      <c r="AG1520" s="59">
        <v>12</v>
      </c>
      <c r="AH1520" s="59">
        <v>45</v>
      </c>
      <c r="AI1520" s="59"/>
      <c r="AJ1520" s="59"/>
      <c r="AK1520" s="59">
        <v>36</v>
      </c>
      <c r="AL1520" s="59">
        <v>9</v>
      </c>
      <c r="AM1520" s="59"/>
      <c r="AN1520" s="59"/>
      <c r="AO1520" s="59"/>
      <c r="AP1520" s="59"/>
      <c r="AQ1520" s="59"/>
      <c r="AR1520" s="59">
        <v>10</v>
      </c>
      <c r="AS1520" s="59">
        <v>10</v>
      </c>
      <c r="AT1520" s="59"/>
      <c r="AU1520" s="59">
        <v>6</v>
      </c>
      <c r="AV1520" s="59">
        <v>1</v>
      </c>
      <c r="AW1520" s="59"/>
      <c r="AX1520" s="59">
        <v>1</v>
      </c>
      <c r="AY1520" s="59">
        <v>4</v>
      </c>
      <c r="AZ1520" s="59"/>
      <c r="BA1520" s="59"/>
      <c r="BB1520" s="59"/>
      <c r="BC1520" s="59"/>
      <c r="BD1520" s="59"/>
      <c r="BE1520" s="59"/>
      <c r="BF1520" s="59"/>
      <c r="BG1520" s="59"/>
      <c r="BH1520" s="59"/>
      <c r="BI1520" s="59"/>
      <c r="BJ1520" s="59"/>
      <c r="BK1520" s="59"/>
      <c r="BL1520" s="59"/>
      <c r="BM1520" s="60"/>
      <c r="BN1520" s="111"/>
    </row>
    <row r="1521" spans="1:66" ht="20.25" customHeight="1">
      <c r="A1521" s="6">
        <v>1508</v>
      </c>
      <c r="B1521" s="21"/>
      <c r="C1521" s="36" t="s">
        <v>2069</v>
      </c>
      <c r="D1521" s="36"/>
      <c r="E1521" s="60">
        <v>107</v>
      </c>
      <c r="F1521" s="60">
        <v>105</v>
      </c>
      <c r="G1521" s="60">
        <v>1</v>
      </c>
      <c r="H1521" s="60"/>
      <c r="I1521" s="60">
        <v>1</v>
      </c>
      <c r="J1521" s="60"/>
      <c r="K1521" s="60"/>
      <c r="L1521" s="60"/>
      <c r="M1521" s="60"/>
      <c r="N1521" s="60"/>
      <c r="O1521" s="60"/>
      <c r="P1521" s="60"/>
      <c r="Q1521" s="60">
        <v>1</v>
      </c>
      <c r="R1521" s="60"/>
      <c r="S1521" s="60"/>
      <c r="T1521" s="59">
        <v>40</v>
      </c>
      <c r="U1521" s="59"/>
      <c r="V1521" s="59">
        <v>2</v>
      </c>
      <c r="W1521" s="59">
        <v>9</v>
      </c>
      <c r="X1521" s="59">
        <v>22</v>
      </c>
      <c r="Y1521" s="59">
        <v>7</v>
      </c>
      <c r="Z1521" s="59"/>
      <c r="AA1521" s="59"/>
      <c r="AB1521" s="59"/>
      <c r="AC1521" s="59"/>
      <c r="AD1521" s="59"/>
      <c r="AE1521" s="59">
        <v>1</v>
      </c>
      <c r="AF1521" s="59"/>
      <c r="AG1521" s="59">
        <v>1</v>
      </c>
      <c r="AH1521" s="59">
        <v>3</v>
      </c>
      <c r="AI1521" s="59"/>
      <c r="AJ1521" s="59"/>
      <c r="AK1521" s="59">
        <v>60</v>
      </c>
      <c r="AL1521" s="59"/>
      <c r="AM1521" s="59"/>
      <c r="AN1521" s="59"/>
      <c r="AO1521" s="59">
        <v>3</v>
      </c>
      <c r="AP1521" s="59">
        <v>10</v>
      </c>
      <c r="AQ1521" s="59">
        <v>7</v>
      </c>
      <c r="AR1521" s="59">
        <v>20</v>
      </c>
      <c r="AS1521" s="59">
        <v>13</v>
      </c>
      <c r="AT1521" s="59"/>
      <c r="AU1521" s="59">
        <v>6</v>
      </c>
      <c r="AV1521" s="59"/>
      <c r="AW1521" s="59"/>
      <c r="AX1521" s="59"/>
      <c r="AY1521" s="59">
        <v>4</v>
      </c>
      <c r="AZ1521" s="59">
        <v>2</v>
      </c>
      <c r="BA1521" s="59"/>
      <c r="BB1521" s="59"/>
      <c r="BC1521" s="59"/>
      <c r="BD1521" s="59"/>
      <c r="BE1521" s="59"/>
      <c r="BF1521" s="59"/>
      <c r="BG1521" s="59"/>
      <c r="BH1521" s="59"/>
      <c r="BI1521" s="59"/>
      <c r="BJ1521" s="59"/>
      <c r="BK1521" s="59"/>
      <c r="BL1521" s="59">
        <v>4</v>
      </c>
      <c r="BM1521" s="60"/>
      <c r="BN1521" s="111"/>
    </row>
    <row r="1522" spans="1:66" ht="20.25" customHeight="1">
      <c r="A1522" s="6">
        <v>1509</v>
      </c>
      <c r="B1522" s="21"/>
      <c r="C1522" s="36" t="s">
        <v>2070</v>
      </c>
      <c r="D1522" s="36"/>
      <c r="E1522" s="60">
        <v>15</v>
      </c>
      <c r="F1522" s="60">
        <v>15</v>
      </c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59">
        <v>15</v>
      </c>
      <c r="U1522" s="59"/>
      <c r="V1522" s="59"/>
      <c r="W1522" s="59"/>
      <c r="X1522" s="59">
        <v>1</v>
      </c>
      <c r="Y1522" s="59">
        <v>12</v>
      </c>
      <c r="Z1522" s="59">
        <v>2</v>
      </c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9"/>
      <c r="AM1522" s="59"/>
      <c r="AN1522" s="59"/>
      <c r="AO1522" s="59"/>
      <c r="AP1522" s="59"/>
      <c r="AQ1522" s="59">
        <v>10</v>
      </c>
      <c r="AR1522" s="59">
        <v>10</v>
      </c>
      <c r="AS1522" s="59">
        <v>2</v>
      </c>
      <c r="AT1522" s="59"/>
      <c r="AU1522" s="59"/>
      <c r="AV1522" s="59"/>
      <c r="AW1522" s="59"/>
      <c r="AX1522" s="59"/>
      <c r="AY1522" s="59"/>
      <c r="AZ1522" s="59"/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>
        <v>1</v>
      </c>
      <c r="BM1522" s="60"/>
      <c r="BN1522" s="111"/>
    </row>
    <row r="1523" spans="1:66" ht="12.75">
      <c r="A1523" s="6">
        <v>1510</v>
      </c>
      <c r="B1523" s="22"/>
      <c r="C1523" s="37" t="s">
        <v>2071</v>
      </c>
      <c r="D1523" s="37"/>
      <c r="E1523" s="60">
        <v>50</v>
      </c>
      <c r="F1523" s="60">
        <v>36</v>
      </c>
      <c r="G1523" s="60"/>
      <c r="H1523" s="60"/>
      <c r="I1523" s="60">
        <v>14</v>
      </c>
      <c r="J1523" s="60"/>
      <c r="K1523" s="60"/>
      <c r="L1523" s="60">
        <v>3</v>
      </c>
      <c r="M1523" s="60"/>
      <c r="N1523" s="60"/>
      <c r="O1523" s="60"/>
      <c r="P1523" s="60"/>
      <c r="Q1523" s="60"/>
      <c r="R1523" s="60">
        <v>11</v>
      </c>
      <c r="S1523" s="60"/>
      <c r="T1523" s="59">
        <v>6</v>
      </c>
      <c r="U1523" s="59"/>
      <c r="V1523" s="59">
        <v>1</v>
      </c>
      <c r="W1523" s="59"/>
      <c r="X1523" s="59">
        <v>2</v>
      </c>
      <c r="Y1523" s="59">
        <v>3</v>
      </c>
      <c r="Z1523" s="59"/>
      <c r="AA1523" s="59"/>
      <c r="AB1523" s="59"/>
      <c r="AC1523" s="59"/>
      <c r="AD1523" s="59">
        <v>1</v>
      </c>
      <c r="AE1523" s="59"/>
      <c r="AF1523" s="59"/>
      <c r="AG1523" s="59">
        <v>15</v>
      </c>
      <c r="AH1523" s="59">
        <v>5</v>
      </c>
      <c r="AI1523" s="59"/>
      <c r="AJ1523" s="59"/>
      <c r="AK1523" s="59">
        <v>4</v>
      </c>
      <c r="AL1523" s="59">
        <v>4</v>
      </c>
      <c r="AM1523" s="59">
        <v>1</v>
      </c>
      <c r="AN1523" s="59"/>
      <c r="AO1523" s="59"/>
      <c r="AP1523" s="59">
        <v>3</v>
      </c>
      <c r="AQ1523" s="59"/>
      <c r="AR1523" s="59"/>
      <c r="AS1523" s="59">
        <v>1</v>
      </c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/>
      <c r="BD1523" s="59"/>
      <c r="BE1523" s="59"/>
      <c r="BF1523" s="59"/>
      <c r="BG1523" s="59"/>
      <c r="BH1523" s="59"/>
      <c r="BI1523" s="59"/>
      <c r="BJ1523" s="59"/>
      <c r="BK1523" s="59"/>
      <c r="BL1523" s="59">
        <v>1</v>
      </c>
      <c r="BM1523" s="60"/>
      <c r="BN1523" s="111"/>
    </row>
    <row r="1524" spans="1:66" ht="12.75">
      <c r="A1524" s="6">
        <v>1511</v>
      </c>
      <c r="B1524" s="22"/>
      <c r="C1524" s="37" t="s">
        <v>2072</v>
      </c>
      <c r="D1524" s="37"/>
      <c r="E1524" s="60">
        <v>15</v>
      </c>
      <c r="F1524" s="60">
        <v>14</v>
      </c>
      <c r="G1524" s="60"/>
      <c r="H1524" s="60"/>
      <c r="I1524" s="60">
        <v>1</v>
      </c>
      <c r="J1524" s="60"/>
      <c r="K1524" s="60"/>
      <c r="L1524" s="60"/>
      <c r="M1524" s="60"/>
      <c r="N1524" s="60"/>
      <c r="O1524" s="60"/>
      <c r="P1524" s="60"/>
      <c r="Q1524" s="60"/>
      <c r="R1524" s="60">
        <v>1</v>
      </c>
      <c r="S1524" s="60"/>
      <c r="T1524" s="59">
        <v>6</v>
      </c>
      <c r="U1524" s="59"/>
      <c r="V1524" s="59"/>
      <c r="W1524" s="59">
        <v>2</v>
      </c>
      <c r="X1524" s="59">
        <v>2</v>
      </c>
      <c r="Y1524" s="59">
        <v>2</v>
      </c>
      <c r="Z1524" s="59"/>
      <c r="AA1524" s="59"/>
      <c r="AB1524" s="59"/>
      <c r="AC1524" s="59"/>
      <c r="AD1524" s="59"/>
      <c r="AE1524" s="59"/>
      <c r="AF1524" s="59"/>
      <c r="AG1524" s="59"/>
      <c r="AH1524" s="59">
        <v>2</v>
      </c>
      <c r="AI1524" s="59"/>
      <c r="AJ1524" s="59"/>
      <c r="AK1524" s="59">
        <v>6</v>
      </c>
      <c r="AL1524" s="59"/>
      <c r="AM1524" s="59"/>
      <c r="AN1524" s="59"/>
      <c r="AO1524" s="59"/>
      <c r="AP1524" s="59"/>
      <c r="AQ1524" s="59"/>
      <c r="AR1524" s="59">
        <v>5</v>
      </c>
      <c r="AS1524" s="59">
        <v>3</v>
      </c>
      <c r="AT1524" s="59"/>
      <c r="AU1524" s="59">
        <v>1</v>
      </c>
      <c r="AV1524" s="59"/>
      <c r="AW1524" s="59"/>
      <c r="AX1524" s="59"/>
      <c r="AY1524" s="59">
        <v>1</v>
      </c>
      <c r="AZ1524" s="59"/>
      <c r="BA1524" s="59"/>
      <c r="BB1524" s="59"/>
      <c r="BC1524" s="59"/>
      <c r="BD1524" s="59"/>
      <c r="BE1524" s="59"/>
      <c r="BF1524" s="59"/>
      <c r="BG1524" s="59"/>
      <c r="BH1524" s="59"/>
      <c r="BI1524" s="59"/>
      <c r="BJ1524" s="59"/>
      <c r="BK1524" s="59"/>
      <c r="BL1524" s="59"/>
      <c r="BM1524" s="60"/>
      <c r="BN1524" s="111"/>
    </row>
    <row r="1525" spans="1:66" ht="12.75">
      <c r="A1525" s="6">
        <v>1512</v>
      </c>
      <c r="B1525" s="22"/>
      <c r="C1525" s="37" t="s">
        <v>2073</v>
      </c>
      <c r="D1525" s="37"/>
      <c r="E1525" s="60">
        <v>2</v>
      </c>
      <c r="F1525" s="60">
        <v>2</v>
      </c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59">
        <v>2</v>
      </c>
      <c r="U1525" s="59"/>
      <c r="V1525" s="59"/>
      <c r="W1525" s="59"/>
      <c r="X1525" s="59"/>
      <c r="Y1525" s="59">
        <v>2</v>
      </c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>
        <v>2</v>
      </c>
      <c r="AR1525" s="59">
        <v>2</v>
      </c>
      <c r="AS1525" s="59">
        <v>1</v>
      </c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 ht="12.75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5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5" ht="12.75" customHeight="1">
      <c r="A1528" s="8"/>
      <c r="B1528" s="24"/>
      <c r="C1528" s="39" t="s">
        <v>2075</v>
      </c>
      <c r="D1528" s="51"/>
      <c r="E1528" s="58" t="s">
        <v>2080</v>
      </c>
      <c r="F1528" s="71" t="s">
        <v>2085</v>
      </c>
      <c r="G1528" s="71" t="s">
        <v>2088</v>
      </c>
      <c r="H1528" s="71" t="s">
        <v>2091</v>
      </c>
      <c r="I1528" s="71" t="s">
        <v>2094</v>
      </c>
      <c r="J1528" s="71" t="s">
        <v>2098</v>
      </c>
      <c r="K1528" s="71" t="s">
        <v>2101</v>
      </c>
      <c r="L1528" s="71" t="s">
        <v>2104</v>
      </c>
      <c r="M1528" s="71" t="s">
        <v>2107</v>
      </c>
      <c r="N1528" s="71" t="s">
        <v>2110</v>
      </c>
      <c r="O1528" s="71" t="s">
        <v>2113</v>
      </c>
      <c r="P1528" s="71" t="s">
        <v>2115</v>
      </c>
      <c r="Q1528" s="71" t="s">
        <v>2117</v>
      </c>
      <c r="R1528" s="71" t="s">
        <v>2119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5" ht="12.75">
      <c r="A1529" s="9"/>
      <c r="B1529" s="25"/>
      <c r="C1529" s="40"/>
      <c r="D1529" s="52"/>
      <c r="E1529" s="60"/>
      <c r="F1529" s="60"/>
      <c r="G1529" s="60"/>
      <c r="H1529" s="60"/>
      <c r="I1529" s="60"/>
      <c r="J1529" s="60"/>
      <c r="K1529" s="60"/>
      <c r="L1529" s="60"/>
      <c r="M1529" s="60">
        <v>1</v>
      </c>
      <c r="N1529" s="60"/>
      <c r="O1529" s="60"/>
      <c r="P1529" s="60"/>
      <c r="Q1529" s="60"/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5" ht="12.75" customHeight="1">
      <c r="A1530" s="8"/>
      <c r="B1530" s="24"/>
      <c r="C1530" s="41" t="s">
        <v>2076</v>
      </c>
      <c r="D1530" s="51"/>
      <c r="E1530" s="21" t="s">
        <v>2081</v>
      </c>
      <c r="F1530" s="72" t="s">
        <v>2086</v>
      </c>
      <c r="G1530" s="72" t="s">
        <v>2089</v>
      </c>
      <c r="H1530" s="72" t="s">
        <v>2092</v>
      </c>
      <c r="I1530" s="72" t="s">
        <v>2095</v>
      </c>
      <c r="J1530" s="72" t="s">
        <v>2099</v>
      </c>
      <c r="K1530" s="72" t="s">
        <v>2102</v>
      </c>
      <c r="L1530" s="88" t="s">
        <v>2105</v>
      </c>
      <c r="M1530" s="72" t="s">
        <v>2108</v>
      </c>
      <c r="N1530" s="72" t="s">
        <v>2111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5" ht="12.75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5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28:48" ht="9.75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3:48" ht="12.75" customHeight="1">
      <c r="C1534" s="44" t="s">
        <v>2077</v>
      </c>
      <c r="D1534" s="44"/>
      <c r="E1534" s="63"/>
      <c r="F1534" s="63"/>
      <c r="G1534" s="63"/>
      <c r="H1534" s="63"/>
      <c r="I1534" s="63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3:48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3:13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75" customHeight="1">
      <c r="C1537" s="46" t="s">
        <v>2078</v>
      </c>
      <c r="D1537" s="46"/>
      <c r="E1537" s="65" t="s">
        <v>2082</v>
      </c>
      <c r="F1537" s="65"/>
      <c r="G1537" s="65"/>
      <c r="H1537" s="65"/>
      <c r="I1537" s="65"/>
      <c r="J1537" s="65"/>
      <c r="K1537" s="65"/>
      <c r="L1537" s="89"/>
      <c r="M1537" s="92"/>
    </row>
    <row r="1538" spans="3:12" ht="12.7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&amp;LB67F28C7&amp;CФорма № 6-8, Підрозділ: Луцький міськрайонний 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677">
      <selection activeCell="A905" sqref="A905:IV151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2155</v>
      </c>
      <c r="B6" s="118" t="s">
        <v>7</v>
      </c>
      <c r="C6" s="125" t="s">
        <v>1419</v>
      </c>
      <c r="D6" s="129"/>
      <c r="E6" s="94" t="s">
        <v>2162</v>
      </c>
      <c r="F6" s="94" t="s">
        <v>2163</v>
      </c>
      <c r="G6" s="113"/>
      <c r="H6" s="113"/>
      <c r="I6" s="113"/>
      <c r="J6" s="113"/>
      <c r="K6" s="113"/>
      <c r="L6" s="113"/>
      <c r="M6" s="113"/>
      <c r="N6" s="94" t="s">
        <v>2175</v>
      </c>
      <c r="O6" s="94"/>
      <c r="P6" s="94"/>
      <c r="Q6" s="94"/>
      <c r="R6" s="94"/>
      <c r="S6" s="94"/>
      <c r="T6" s="94"/>
      <c r="U6" s="94" t="s">
        <v>2183</v>
      </c>
      <c r="V6" s="94"/>
      <c r="W6" s="94"/>
      <c r="X6" s="94" t="s">
        <v>2183</v>
      </c>
      <c r="Y6" s="94"/>
      <c r="Z6" s="94"/>
      <c r="AA6" s="94"/>
      <c r="AB6" s="94" t="s">
        <v>2191</v>
      </c>
      <c r="AC6" s="94"/>
      <c r="AD6" s="94"/>
      <c r="AE6" s="94"/>
      <c r="AF6" s="94"/>
      <c r="AG6" s="94"/>
      <c r="AH6" s="94" t="s">
        <v>2191</v>
      </c>
      <c r="AI6" s="94"/>
      <c r="AJ6" s="94"/>
      <c r="AK6" s="94"/>
      <c r="AL6" s="94"/>
      <c r="AM6" s="94" t="s">
        <v>2203</v>
      </c>
      <c r="AN6" s="113"/>
      <c r="AO6" s="113"/>
      <c r="AP6" s="113"/>
      <c r="AQ6" s="113"/>
      <c r="AR6" s="113"/>
      <c r="AS6" s="113"/>
      <c r="AT6" s="94" t="s">
        <v>2211</v>
      </c>
      <c r="AU6" s="94" t="s">
        <v>2212</v>
      </c>
      <c r="AV6" s="94" t="s">
        <v>2213</v>
      </c>
      <c r="AW6" s="94" t="s">
        <v>2214</v>
      </c>
      <c r="AX6" s="94"/>
      <c r="AY6" s="94"/>
      <c r="AZ6" s="94"/>
      <c r="BA6" s="94" t="s">
        <v>2222</v>
      </c>
      <c r="BB6" s="94"/>
      <c r="BC6" s="94"/>
      <c r="BD6" s="94"/>
      <c r="BE6" s="94" t="s">
        <v>2222</v>
      </c>
      <c r="BF6" s="94"/>
      <c r="BG6" s="94"/>
      <c r="BH6" s="94" t="s">
        <v>2232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75" customHeight="1">
      <c r="A7" s="113"/>
      <c r="B7" s="119"/>
      <c r="C7" s="125"/>
      <c r="D7" s="129"/>
      <c r="E7" s="94"/>
      <c r="F7" s="94" t="s">
        <v>2164</v>
      </c>
      <c r="G7" s="94" t="s">
        <v>2165</v>
      </c>
      <c r="H7" s="94" t="s">
        <v>2166</v>
      </c>
      <c r="I7" s="94" t="s">
        <v>2167</v>
      </c>
      <c r="J7" s="94"/>
      <c r="K7" s="94"/>
      <c r="L7" s="94" t="s">
        <v>2172</v>
      </c>
      <c r="M7" s="94"/>
      <c r="N7" s="94" t="s">
        <v>2176</v>
      </c>
      <c r="O7" s="94" t="s">
        <v>2177</v>
      </c>
      <c r="P7" s="94" t="s">
        <v>2178</v>
      </c>
      <c r="Q7" s="94" t="s">
        <v>2179</v>
      </c>
      <c r="R7" s="94" t="s">
        <v>2180</v>
      </c>
      <c r="S7" s="94" t="s">
        <v>2181</v>
      </c>
      <c r="T7" s="94" t="s">
        <v>2182</v>
      </c>
      <c r="U7" s="94" t="s">
        <v>2184</v>
      </c>
      <c r="V7" s="94" t="s">
        <v>2185</v>
      </c>
      <c r="W7" s="94" t="s">
        <v>2186</v>
      </c>
      <c r="X7" s="94" t="s">
        <v>2187</v>
      </c>
      <c r="Y7" s="94" t="s">
        <v>2188</v>
      </c>
      <c r="Z7" s="94" t="s">
        <v>2189</v>
      </c>
      <c r="AA7" s="94" t="s">
        <v>2190</v>
      </c>
      <c r="AB7" s="94" t="s">
        <v>2192</v>
      </c>
      <c r="AC7" s="94" t="s">
        <v>2193</v>
      </c>
      <c r="AD7" s="94" t="s">
        <v>2194</v>
      </c>
      <c r="AE7" s="94" t="s">
        <v>2195</v>
      </c>
      <c r="AF7" s="94" t="s">
        <v>2196</v>
      </c>
      <c r="AG7" s="94" t="s">
        <v>2197</v>
      </c>
      <c r="AH7" s="94" t="s">
        <v>2198</v>
      </c>
      <c r="AI7" s="94" t="s">
        <v>2199</v>
      </c>
      <c r="AJ7" s="94" t="s">
        <v>2200</v>
      </c>
      <c r="AK7" s="94" t="s">
        <v>2201</v>
      </c>
      <c r="AL7" s="94" t="s">
        <v>2202</v>
      </c>
      <c r="AM7" s="94" t="s">
        <v>2204</v>
      </c>
      <c r="AN7" s="94" t="s">
        <v>2205</v>
      </c>
      <c r="AO7" s="94" t="s">
        <v>2206</v>
      </c>
      <c r="AP7" s="94" t="s">
        <v>2207</v>
      </c>
      <c r="AQ7" s="94" t="s">
        <v>2208</v>
      </c>
      <c r="AR7" s="94" t="s">
        <v>2209</v>
      </c>
      <c r="AS7" s="94" t="s">
        <v>2210</v>
      </c>
      <c r="AT7" s="94"/>
      <c r="AU7" s="94"/>
      <c r="AV7" s="94"/>
      <c r="AW7" s="135" t="s">
        <v>2124</v>
      </c>
      <c r="AX7" s="94" t="s">
        <v>2125</v>
      </c>
      <c r="AY7" s="94"/>
      <c r="AZ7" s="94"/>
      <c r="BA7" s="94" t="s">
        <v>2223</v>
      </c>
      <c r="BB7" s="94" t="s">
        <v>2224</v>
      </c>
      <c r="BC7" s="94" t="s">
        <v>2226</v>
      </c>
      <c r="BD7" s="94" t="s">
        <v>2227</v>
      </c>
      <c r="BE7" s="94" t="s">
        <v>2229</v>
      </c>
      <c r="BF7" s="94" t="s">
        <v>2230</v>
      </c>
      <c r="BG7" s="94" t="s">
        <v>2231</v>
      </c>
      <c r="BH7" s="94" t="s">
        <v>2233</v>
      </c>
      <c r="BI7" s="94" t="s">
        <v>2234</v>
      </c>
      <c r="BJ7" s="94"/>
      <c r="BK7" s="94"/>
      <c r="BL7" s="94"/>
      <c r="BM7" s="94" t="s">
        <v>2237</v>
      </c>
      <c r="BN7" s="94"/>
      <c r="BO7" s="158" t="s">
        <v>2239</v>
      </c>
      <c r="BP7" s="158"/>
      <c r="BQ7" s="158"/>
      <c r="BR7" s="111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2168</v>
      </c>
      <c r="J8" s="94" t="s">
        <v>2169</v>
      </c>
      <c r="K8" s="94"/>
      <c r="L8" s="94" t="s">
        <v>2173</v>
      </c>
      <c r="M8" s="94" t="s">
        <v>2174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2215</v>
      </c>
      <c r="AY8" s="94" t="s">
        <v>2216</v>
      </c>
      <c r="AZ8" s="94" t="s">
        <v>2217</v>
      </c>
      <c r="BA8" s="94"/>
      <c r="BB8" s="94"/>
      <c r="BC8" s="94"/>
      <c r="BD8" s="94"/>
      <c r="BE8" s="94"/>
      <c r="BF8" s="94"/>
      <c r="BG8" s="94"/>
      <c r="BH8" s="94"/>
      <c r="BI8" s="135" t="s">
        <v>2124</v>
      </c>
      <c r="BJ8" s="94" t="s">
        <v>2125</v>
      </c>
      <c r="BK8" s="94"/>
      <c r="BL8" s="94"/>
      <c r="BM8" s="94"/>
      <c r="BN8" s="94"/>
      <c r="BO8" s="158"/>
      <c r="BP8" s="158"/>
      <c r="BQ8" s="158"/>
      <c r="BR8" s="111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2170</v>
      </c>
      <c r="K9" s="94" t="s">
        <v>2171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2236</v>
      </c>
      <c r="BK9" s="94" t="s">
        <v>2114</v>
      </c>
      <c r="BL9" s="94" t="s">
        <v>2118</v>
      </c>
      <c r="BM9" s="135" t="s">
        <v>2124</v>
      </c>
      <c r="BN9" s="94" t="s">
        <v>2238</v>
      </c>
      <c r="BO9" s="94" t="s">
        <v>2240</v>
      </c>
      <c r="BP9" s="94" t="s">
        <v>2241</v>
      </c>
      <c r="BQ9" s="94" t="s">
        <v>2242</v>
      </c>
      <c r="BR9" s="111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7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7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5" customHeight="1">
      <c r="A14" s="6">
        <v>1</v>
      </c>
      <c r="B14" s="17" t="s">
        <v>9</v>
      </c>
      <c r="C14" s="33" t="s">
        <v>1422</v>
      </c>
      <c r="D14" s="33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SUM(BQ15:BQ26)</f>
        <v>0</v>
      </c>
      <c r="BR14" s="111"/>
    </row>
    <row r="15" spans="1:70" ht="22.5" customHeight="1" hidden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22.5" customHeight="1" hidden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22.5" customHeight="1" hidden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customHeight="1" hidden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customHeight="1" hidden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customHeight="1" hidden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customHeight="1" hidden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customHeight="1" hidden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customHeight="1" hidden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customHeight="1" hidden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customHeight="1" hidden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customHeight="1" hidden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22.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29</v>
      </c>
      <c r="F27" s="60">
        <f t="shared" si="2"/>
        <v>29</v>
      </c>
      <c r="G27" s="60">
        <f t="shared" si="2"/>
        <v>0</v>
      </c>
      <c r="H27" s="60">
        <f t="shared" si="2"/>
        <v>3</v>
      </c>
      <c r="I27" s="60">
        <f t="shared" si="2"/>
        <v>0</v>
      </c>
      <c r="J27" s="60">
        <f t="shared" si="2"/>
        <v>0</v>
      </c>
      <c r="K27" s="60">
        <f t="shared" si="2"/>
        <v>0</v>
      </c>
      <c r="L27" s="60">
        <f t="shared" si="2"/>
        <v>13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5</v>
      </c>
      <c r="Q27" s="60">
        <f t="shared" si="2"/>
        <v>8</v>
      </c>
      <c r="R27" s="60">
        <f t="shared" si="2"/>
        <v>14</v>
      </c>
      <c r="S27" s="60">
        <f t="shared" si="2"/>
        <v>2</v>
      </c>
      <c r="T27" s="60">
        <f t="shared" si="2"/>
        <v>0</v>
      </c>
      <c r="U27" s="60">
        <f t="shared" si="2"/>
        <v>7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1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1</v>
      </c>
      <c r="AG27" s="60">
        <f t="shared" si="2"/>
        <v>1</v>
      </c>
      <c r="AH27" s="60">
        <f t="shared" si="2"/>
        <v>0</v>
      </c>
      <c r="AI27" s="60">
        <f t="shared" si="2"/>
        <v>19</v>
      </c>
      <c r="AJ27" s="60">
        <f t="shared" si="2"/>
        <v>4</v>
      </c>
      <c r="AK27" s="60">
        <f aca="true" t="shared" si="3" ref="AK27:BP27">SUM(AK28:AK91)</f>
        <v>0</v>
      </c>
      <c r="AL27" s="60">
        <f t="shared" si="3"/>
        <v>0</v>
      </c>
      <c r="AM27" s="60">
        <f t="shared" si="3"/>
        <v>4</v>
      </c>
      <c r="AN27" s="60">
        <f t="shared" si="3"/>
        <v>1</v>
      </c>
      <c r="AO27" s="60">
        <f t="shared" si="3"/>
        <v>8</v>
      </c>
      <c r="AP27" s="60">
        <f t="shared" si="3"/>
        <v>13</v>
      </c>
      <c r="AQ27" s="60">
        <f t="shared" si="3"/>
        <v>3</v>
      </c>
      <c r="AR27" s="60">
        <f t="shared" si="3"/>
        <v>0</v>
      </c>
      <c r="AS27" s="60">
        <f t="shared" si="3"/>
        <v>0</v>
      </c>
      <c r="AT27" s="60">
        <f t="shared" si="3"/>
        <v>2</v>
      </c>
      <c r="AU27" s="60">
        <f t="shared" si="3"/>
        <v>1</v>
      </c>
      <c r="AV27" s="60">
        <f t="shared" si="3"/>
        <v>1</v>
      </c>
      <c r="AW27" s="60">
        <f t="shared" si="3"/>
        <v>4</v>
      </c>
      <c r="AX27" s="60">
        <f t="shared" si="3"/>
        <v>2</v>
      </c>
      <c r="AY27" s="60">
        <f t="shared" si="3"/>
        <v>0</v>
      </c>
      <c r="AZ27" s="60">
        <f t="shared" si="3"/>
        <v>2</v>
      </c>
      <c r="BA27" s="60">
        <f t="shared" si="3"/>
        <v>0</v>
      </c>
      <c r="BB27" s="60">
        <f t="shared" si="3"/>
        <v>0</v>
      </c>
      <c r="BC27" s="60">
        <f t="shared" si="3"/>
        <v>3</v>
      </c>
      <c r="BD27" s="60">
        <f t="shared" si="3"/>
        <v>0</v>
      </c>
      <c r="BE27" s="60">
        <f t="shared" si="3"/>
        <v>1</v>
      </c>
      <c r="BF27" s="60">
        <f t="shared" si="3"/>
        <v>0</v>
      </c>
      <c r="BG27" s="60">
        <f t="shared" si="3"/>
        <v>0</v>
      </c>
      <c r="BH27" s="60">
        <f t="shared" si="3"/>
        <v>3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60">
        <f t="shared" si="3"/>
        <v>0</v>
      </c>
      <c r="BO27" s="60">
        <f t="shared" si="3"/>
        <v>0</v>
      </c>
      <c r="BP27" s="60">
        <f t="shared" si="3"/>
        <v>1</v>
      </c>
      <c r="BQ27" s="60">
        <f>SUM(BQ28:BQ91)</f>
        <v>0</v>
      </c>
      <c r="BR27" s="111"/>
    </row>
    <row r="28" spans="1:70" ht="12.75" customHeight="1">
      <c r="A28" s="6">
        <v>15</v>
      </c>
      <c r="B28" s="17" t="s">
        <v>21</v>
      </c>
      <c r="C28" s="33" t="s">
        <v>1431</v>
      </c>
      <c r="D28" s="33"/>
      <c r="E28" s="60">
        <v>1</v>
      </c>
      <c r="F28" s="59">
        <v>1</v>
      </c>
      <c r="G28" s="59"/>
      <c r="H28" s="60"/>
      <c r="I28" s="60"/>
      <c r="J28" s="59"/>
      <c r="K28" s="59"/>
      <c r="L28" s="59">
        <v>1</v>
      </c>
      <c r="M28" s="59"/>
      <c r="N28" s="60"/>
      <c r="O28" s="59"/>
      <c r="P28" s="59"/>
      <c r="Q28" s="60"/>
      <c r="R28" s="59">
        <v>1</v>
      </c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>
        <v>1</v>
      </c>
      <c r="AJ28" s="60"/>
      <c r="AK28" s="60"/>
      <c r="AL28" s="60"/>
      <c r="AM28" s="59"/>
      <c r="AN28" s="59">
        <v>1</v>
      </c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1"/>
    </row>
    <row r="29" spans="1:70" ht="12.75" customHeight="1">
      <c r="A29" s="6">
        <v>16</v>
      </c>
      <c r="B29" s="17" t="s">
        <v>22</v>
      </c>
      <c r="C29" s="33" t="s">
        <v>1431</v>
      </c>
      <c r="D29" s="33"/>
      <c r="E29" s="60">
        <v>1</v>
      </c>
      <c r="F29" s="59">
        <v>1</v>
      </c>
      <c r="G29" s="59"/>
      <c r="H29" s="60"/>
      <c r="I29" s="60"/>
      <c r="J29" s="59"/>
      <c r="K29" s="59"/>
      <c r="L29" s="59">
        <v>1</v>
      </c>
      <c r="M29" s="59"/>
      <c r="N29" s="60"/>
      <c r="O29" s="59"/>
      <c r="P29" s="59"/>
      <c r="Q29" s="60">
        <v>1</v>
      </c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>
        <v>1</v>
      </c>
      <c r="AJ29" s="60">
        <v>1</v>
      </c>
      <c r="AK29" s="60"/>
      <c r="AL29" s="60"/>
      <c r="AM29" s="59"/>
      <c r="AN29" s="59"/>
      <c r="AO29" s="59"/>
      <c r="AP29" s="59"/>
      <c r="AQ29" s="59">
        <v>1</v>
      </c>
      <c r="AR29" s="60"/>
      <c r="AS29" s="60"/>
      <c r="AT29" s="59"/>
      <c r="AU29" s="60"/>
      <c r="AV29" s="59"/>
      <c r="AW29" s="59">
        <v>1</v>
      </c>
      <c r="AX29" s="59"/>
      <c r="AY29" s="59"/>
      <c r="AZ29" s="59">
        <v>1</v>
      </c>
      <c r="BA29" s="60"/>
      <c r="BB29" s="60"/>
      <c r="BC29" s="60">
        <v>1</v>
      </c>
      <c r="BD29" s="60"/>
      <c r="BE29" s="59"/>
      <c r="BF29" s="59"/>
      <c r="BG29" s="59"/>
      <c r="BH29" s="59">
        <v>1</v>
      </c>
      <c r="BI29" s="59"/>
      <c r="BJ29" s="59"/>
      <c r="BK29" s="59"/>
      <c r="BL29" s="59"/>
      <c r="BM29" s="59"/>
      <c r="BN29" s="59"/>
      <c r="BO29" s="59"/>
      <c r="BP29" s="60"/>
      <c r="BQ29" s="60"/>
      <c r="BR29" s="111"/>
    </row>
    <row r="30" spans="1:70" ht="12.75" customHeight="1" hidden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12.75" customHeight="1">
      <c r="A31" s="6">
        <v>18</v>
      </c>
      <c r="B31" s="17">
        <v>117</v>
      </c>
      <c r="C31" s="33" t="s">
        <v>1433</v>
      </c>
      <c r="D31" s="33"/>
      <c r="E31" s="60">
        <v>1</v>
      </c>
      <c r="F31" s="59">
        <v>1</v>
      </c>
      <c r="G31" s="59"/>
      <c r="H31" s="60">
        <v>1</v>
      </c>
      <c r="I31" s="60"/>
      <c r="J31" s="59"/>
      <c r="K31" s="59"/>
      <c r="L31" s="59">
        <v>1</v>
      </c>
      <c r="M31" s="59"/>
      <c r="N31" s="60"/>
      <c r="O31" s="59"/>
      <c r="P31" s="59"/>
      <c r="Q31" s="60"/>
      <c r="R31" s="59">
        <v>1</v>
      </c>
      <c r="S31" s="59"/>
      <c r="T31" s="59"/>
      <c r="U31" s="59">
        <v>1</v>
      </c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>
        <v>1</v>
      </c>
      <c r="AP31" s="59"/>
      <c r="AQ31" s="59"/>
      <c r="AR31" s="60"/>
      <c r="AS31" s="60"/>
      <c r="AT31" s="59">
        <v>1</v>
      </c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1"/>
    </row>
    <row r="32" spans="1:70" ht="22.5" customHeight="1">
      <c r="A32" s="6">
        <v>19</v>
      </c>
      <c r="B32" s="17">
        <v>118</v>
      </c>
      <c r="C32" s="33" t="s">
        <v>1434</v>
      </c>
      <c r="D32" s="33"/>
      <c r="E32" s="60">
        <v>1</v>
      </c>
      <c r="F32" s="59">
        <v>1</v>
      </c>
      <c r="G32" s="59"/>
      <c r="H32" s="60"/>
      <c r="I32" s="60"/>
      <c r="J32" s="59"/>
      <c r="K32" s="59"/>
      <c r="L32" s="59">
        <v>1</v>
      </c>
      <c r="M32" s="59"/>
      <c r="N32" s="60"/>
      <c r="O32" s="59"/>
      <c r="P32" s="59"/>
      <c r="Q32" s="60"/>
      <c r="R32" s="59">
        <v>1</v>
      </c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>
        <v>1</v>
      </c>
      <c r="AJ32" s="60"/>
      <c r="AK32" s="60"/>
      <c r="AL32" s="60"/>
      <c r="AM32" s="59"/>
      <c r="AN32" s="59"/>
      <c r="AO32" s="59"/>
      <c r="AP32" s="59"/>
      <c r="AQ32" s="59">
        <v>1</v>
      </c>
      <c r="AR32" s="60"/>
      <c r="AS32" s="60"/>
      <c r="AT32" s="59">
        <v>1</v>
      </c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customHeight="1">
      <c r="A33" s="6">
        <v>20</v>
      </c>
      <c r="B33" s="17" t="s">
        <v>23</v>
      </c>
      <c r="C33" s="33" t="s">
        <v>1435</v>
      </c>
      <c r="D33" s="33"/>
      <c r="E33" s="60">
        <v>2</v>
      </c>
      <c r="F33" s="59">
        <v>2</v>
      </c>
      <c r="G33" s="59"/>
      <c r="H33" s="60"/>
      <c r="I33" s="60"/>
      <c r="J33" s="59"/>
      <c r="K33" s="59"/>
      <c r="L33" s="59">
        <v>1</v>
      </c>
      <c r="M33" s="59"/>
      <c r="N33" s="60"/>
      <c r="O33" s="59"/>
      <c r="P33" s="59"/>
      <c r="Q33" s="60">
        <v>1</v>
      </c>
      <c r="R33" s="59">
        <v>1</v>
      </c>
      <c r="S33" s="59"/>
      <c r="T33" s="59"/>
      <c r="U33" s="59">
        <v>1</v>
      </c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>
        <v>1</v>
      </c>
      <c r="AG33" s="59"/>
      <c r="AH33" s="59"/>
      <c r="AI33" s="59"/>
      <c r="AJ33" s="60"/>
      <c r="AK33" s="60"/>
      <c r="AL33" s="60"/>
      <c r="AM33" s="59">
        <v>1</v>
      </c>
      <c r="AN33" s="59"/>
      <c r="AO33" s="59">
        <v>1</v>
      </c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1"/>
    </row>
    <row r="34" spans="1:70" ht="12.75" customHeight="1" hidden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customHeight="1" hidden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12.75" customHeight="1" hidden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customHeight="1" hidden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customHeight="1">
      <c r="A38" s="6">
        <v>25</v>
      </c>
      <c r="B38" s="17" t="s">
        <v>28</v>
      </c>
      <c r="C38" s="33" t="s">
        <v>1437</v>
      </c>
      <c r="D38" s="33"/>
      <c r="E38" s="60">
        <v>3</v>
      </c>
      <c r="F38" s="59">
        <v>3</v>
      </c>
      <c r="G38" s="59"/>
      <c r="H38" s="60"/>
      <c r="I38" s="60"/>
      <c r="J38" s="59"/>
      <c r="K38" s="59"/>
      <c r="L38" s="59"/>
      <c r="M38" s="59"/>
      <c r="N38" s="60"/>
      <c r="O38" s="59"/>
      <c r="P38" s="59">
        <v>1</v>
      </c>
      <c r="Q38" s="60"/>
      <c r="R38" s="59">
        <v>1</v>
      </c>
      <c r="S38" s="59">
        <v>1</v>
      </c>
      <c r="T38" s="59"/>
      <c r="U38" s="59">
        <v>1</v>
      </c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>
        <v>1</v>
      </c>
      <c r="AH38" s="59"/>
      <c r="AI38" s="59">
        <v>1</v>
      </c>
      <c r="AJ38" s="60">
        <v>1</v>
      </c>
      <c r="AK38" s="60"/>
      <c r="AL38" s="60"/>
      <c r="AM38" s="59"/>
      <c r="AN38" s="59"/>
      <c r="AO38" s="59">
        <v>1</v>
      </c>
      <c r="AP38" s="59">
        <v>1</v>
      </c>
      <c r="AQ38" s="59">
        <v>1</v>
      </c>
      <c r="AR38" s="60"/>
      <c r="AS38" s="60"/>
      <c r="AT38" s="59"/>
      <c r="AU38" s="60"/>
      <c r="AV38" s="59"/>
      <c r="AW38" s="59">
        <v>1</v>
      </c>
      <c r="AX38" s="59">
        <v>1</v>
      </c>
      <c r="AY38" s="59"/>
      <c r="AZ38" s="59"/>
      <c r="BA38" s="60"/>
      <c r="BB38" s="60"/>
      <c r="BC38" s="60">
        <v>1</v>
      </c>
      <c r="BD38" s="60"/>
      <c r="BE38" s="59"/>
      <c r="BF38" s="59"/>
      <c r="BG38" s="59"/>
      <c r="BH38" s="59">
        <v>1</v>
      </c>
      <c r="BI38" s="59"/>
      <c r="BJ38" s="59"/>
      <c r="BK38" s="59"/>
      <c r="BL38" s="59"/>
      <c r="BM38" s="59"/>
      <c r="BN38" s="59"/>
      <c r="BO38" s="59"/>
      <c r="BP38" s="60"/>
      <c r="BQ38" s="60"/>
      <c r="BR38" s="111"/>
    </row>
    <row r="39" spans="1:70" ht="12.75" customHeight="1">
      <c r="A39" s="6">
        <v>26</v>
      </c>
      <c r="B39" s="17" t="s">
        <v>29</v>
      </c>
      <c r="C39" s="33" t="s">
        <v>1437</v>
      </c>
      <c r="D39" s="33"/>
      <c r="E39" s="60">
        <v>1</v>
      </c>
      <c r="F39" s="59">
        <v>1</v>
      </c>
      <c r="G39" s="59"/>
      <c r="H39" s="60"/>
      <c r="I39" s="60"/>
      <c r="J39" s="59"/>
      <c r="K39" s="59"/>
      <c r="L39" s="59">
        <v>1</v>
      </c>
      <c r="M39" s="59"/>
      <c r="N39" s="60"/>
      <c r="O39" s="59"/>
      <c r="P39" s="59"/>
      <c r="Q39" s="60"/>
      <c r="R39" s="59">
        <v>1</v>
      </c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>
        <v>1</v>
      </c>
      <c r="AJ39" s="60">
        <v>1</v>
      </c>
      <c r="AK39" s="60"/>
      <c r="AL39" s="60"/>
      <c r="AM39" s="59"/>
      <c r="AN39" s="59"/>
      <c r="AO39" s="59"/>
      <c r="AP39" s="59">
        <v>1</v>
      </c>
      <c r="AQ39" s="59"/>
      <c r="AR39" s="60"/>
      <c r="AS39" s="60"/>
      <c r="AT39" s="59"/>
      <c r="AU39" s="60"/>
      <c r="AV39" s="59"/>
      <c r="AW39" s="59">
        <v>1</v>
      </c>
      <c r="AX39" s="59"/>
      <c r="AY39" s="59"/>
      <c r="AZ39" s="59">
        <v>1</v>
      </c>
      <c r="BA39" s="60"/>
      <c r="BB39" s="60"/>
      <c r="BC39" s="60"/>
      <c r="BD39" s="60"/>
      <c r="BE39" s="59">
        <v>1</v>
      </c>
      <c r="BF39" s="59"/>
      <c r="BG39" s="59"/>
      <c r="BH39" s="59">
        <v>1</v>
      </c>
      <c r="BI39" s="59"/>
      <c r="BJ39" s="59"/>
      <c r="BK39" s="59"/>
      <c r="BL39" s="59"/>
      <c r="BM39" s="59"/>
      <c r="BN39" s="59"/>
      <c r="BO39" s="59"/>
      <c r="BP39" s="60"/>
      <c r="BQ39" s="60"/>
      <c r="BR39" s="111"/>
    </row>
    <row r="40" spans="1:70" ht="12.75" customHeight="1">
      <c r="A40" s="6">
        <v>27</v>
      </c>
      <c r="B40" s="17" t="s">
        <v>30</v>
      </c>
      <c r="C40" s="33" t="s">
        <v>1438</v>
      </c>
      <c r="D40" s="33"/>
      <c r="E40" s="60">
        <v>4</v>
      </c>
      <c r="F40" s="59">
        <v>4</v>
      </c>
      <c r="G40" s="59"/>
      <c r="H40" s="60"/>
      <c r="I40" s="60"/>
      <c r="J40" s="59"/>
      <c r="K40" s="59"/>
      <c r="L40" s="59">
        <v>2</v>
      </c>
      <c r="M40" s="59"/>
      <c r="N40" s="60"/>
      <c r="O40" s="59"/>
      <c r="P40" s="59"/>
      <c r="Q40" s="60">
        <v>3</v>
      </c>
      <c r="R40" s="59">
        <v>1</v>
      </c>
      <c r="S40" s="59"/>
      <c r="T40" s="59"/>
      <c r="U40" s="59"/>
      <c r="V40" s="60"/>
      <c r="W40" s="59"/>
      <c r="X40" s="59"/>
      <c r="Y40" s="59"/>
      <c r="Z40" s="59"/>
      <c r="AA40" s="59"/>
      <c r="AB40" s="59">
        <v>1</v>
      </c>
      <c r="AC40" s="59"/>
      <c r="AD40" s="59"/>
      <c r="AE40" s="59"/>
      <c r="AF40" s="59"/>
      <c r="AG40" s="59"/>
      <c r="AH40" s="59"/>
      <c r="AI40" s="59">
        <v>3</v>
      </c>
      <c r="AJ40" s="60"/>
      <c r="AK40" s="60"/>
      <c r="AL40" s="60"/>
      <c r="AM40" s="59">
        <v>1</v>
      </c>
      <c r="AN40" s="59"/>
      <c r="AO40" s="59">
        <v>2</v>
      </c>
      <c r="AP40" s="59">
        <v>1</v>
      </c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1"/>
    </row>
    <row r="41" spans="1:70" ht="12.75" customHeight="1" hidden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22.5" customHeight="1" hidden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1"/>
    </row>
    <row r="43" spans="1:70" ht="33.75" customHeight="1" hidden="1">
      <c r="A43" s="6">
        <v>30</v>
      </c>
      <c r="B43" s="17">
        <v>124</v>
      </c>
      <c r="C43" s="33" t="s">
        <v>1440</v>
      </c>
      <c r="D43" s="33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1"/>
    </row>
    <row r="44" spans="1:70" ht="12.75" customHeight="1">
      <c r="A44" s="6">
        <v>31</v>
      </c>
      <c r="B44" s="17" t="s">
        <v>32</v>
      </c>
      <c r="C44" s="33" t="s">
        <v>1441</v>
      </c>
      <c r="D44" s="33"/>
      <c r="E44" s="60">
        <v>8</v>
      </c>
      <c r="F44" s="59">
        <v>8</v>
      </c>
      <c r="G44" s="59"/>
      <c r="H44" s="60">
        <v>1</v>
      </c>
      <c r="I44" s="60"/>
      <c r="J44" s="59"/>
      <c r="K44" s="59"/>
      <c r="L44" s="59">
        <v>3</v>
      </c>
      <c r="M44" s="59"/>
      <c r="N44" s="60"/>
      <c r="O44" s="59"/>
      <c r="P44" s="59"/>
      <c r="Q44" s="60">
        <v>3</v>
      </c>
      <c r="R44" s="59">
        <v>4</v>
      </c>
      <c r="S44" s="59">
        <v>1</v>
      </c>
      <c r="T44" s="59"/>
      <c r="U44" s="59">
        <v>2</v>
      </c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>
        <v>6</v>
      </c>
      <c r="AJ44" s="60"/>
      <c r="AK44" s="60"/>
      <c r="AL44" s="60"/>
      <c r="AM44" s="59">
        <v>1</v>
      </c>
      <c r="AN44" s="59"/>
      <c r="AO44" s="59">
        <v>2</v>
      </c>
      <c r="AP44" s="59">
        <v>5</v>
      </c>
      <c r="AQ44" s="59"/>
      <c r="AR44" s="60"/>
      <c r="AS44" s="60"/>
      <c r="AT44" s="59"/>
      <c r="AU44" s="60">
        <v>1</v>
      </c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1"/>
    </row>
    <row r="45" spans="1:70" ht="12.75" customHeight="1">
      <c r="A45" s="6">
        <v>32</v>
      </c>
      <c r="B45" s="17" t="s">
        <v>33</v>
      </c>
      <c r="C45" s="33" t="s">
        <v>1441</v>
      </c>
      <c r="D45" s="33"/>
      <c r="E45" s="60">
        <v>6</v>
      </c>
      <c r="F45" s="59">
        <v>6</v>
      </c>
      <c r="G45" s="59"/>
      <c r="H45" s="60">
        <v>1</v>
      </c>
      <c r="I45" s="60"/>
      <c r="J45" s="59"/>
      <c r="K45" s="59"/>
      <c r="L45" s="59">
        <v>1</v>
      </c>
      <c r="M45" s="59"/>
      <c r="N45" s="60"/>
      <c r="O45" s="59"/>
      <c r="P45" s="59">
        <v>3</v>
      </c>
      <c r="Q45" s="60"/>
      <c r="R45" s="59">
        <v>3</v>
      </c>
      <c r="S45" s="59"/>
      <c r="T45" s="59"/>
      <c r="U45" s="59">
        <v>1</v>
      </c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>
        <v>5</v>
      </c>
      <c r="AJ45" s="60">
        <v>1</v>
      </c>
      <c r="AK45" s="60"/>
      <c r="AL45" s="60"/>
      <c r="AM45" s="59">
        <v>1</v>
      </c>
      <c r="AN45" s="59"/>
      <c r="AO45" s="59"/>
      <c r="AP45" s="59">
        <v>5</v>
      </c>
      <c r="AQ45" s="59"/>
      <c r="AR45" s="60"/>
      <c r="AS45" s="60"/>
      <c r="AT45" s="59"/>
      <c r="AU45" s="60"/>
      <c r="AV45" s="59">
        <v>1</v>
      </c>
      <c r="AW45" s="59">
        <v>1</v>
      </c>
      <c r="AX45" s="59">
        <v>1</v>
      </c>
      <c r="AY45" s="59"/>
      <c r="AZ45" s="59"/>
      <c r="BA45" s="60"/>
      <c r="BB45" s="60"/>
      <c r="BC45" s="60">
        <v>1</v>
      </c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>
        <v>1</v>
      </c>
      <c r="BQ45" s="60"/>
      <c r="BR45" s="111"/>
    </row>
    <row r="46" spans="1:70" ht="12.75" customHeight="1" hidden="1">
      <c r="A46" s="6">
        <v>33</v>
      </c>
      <c r="B46" s="17" t="s">
        <v>34</v>
      </c>
      <c r="C46" s="33" t="s">
        <v>1442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1"/>
    </row>
    <row r="47" spans="1:70" ht="12.75" customHeight="1" hidden="1">
      <c r="A47" s="6">
        <v>34</v>
      </c>
      <c r="B47" s="17" t="s">
        <v>35</v>
      </c>
      <c r="C47" s="33" t="s">
        <v>1442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customHeight="1" hidden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1"/>
    </row>
    <row r="49" spans="1:70" ht="12.75" customHeight="1" hidden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1"/>
    </row>
    <row r="50" spans="1:70" ht="12.75" customHeight="1" hidden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customHeight="1" hidden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customHeight="1">
      <c r="A52" s="6">
        <v>39</v>
      </c>
      <c r="B52" s="17">
        <v>128</v>
      </c>
      <c r="C52" s="33" t="s">
        <v>1444</v>
      </c>
      <c r="D52" s="33"/>
      <c r="E52" s="60">
        <v>1</v>
      </c>
      <c r="F52" s="59">
        <v>1</v>
      </c>
      <c r="G52" s="59"/>
      <c r="H52" s="60"/>
      <c r="I52" s="60"/>
      <c r="J52" s="59"/>
      <c r="K52" s="59"/>
      <c r="L52" s="59">
        <v>1</v>
      </c>
      <c r="M52" s="59"/>
      <c r="N52" s="60"/>
      <c r="O52" s="59"/>
      <c r="P52" s="59">
        <v>1</v>
      </c>
      <c r="Q52" s="60"/>
      <c r="R52" s="59"/>
      <c r="S52" s="59"/>
      <c r="T52" s="59"/>
      <c r="U52" s="59">
        <v>1</v>
      </c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>
        <v>1</v>
      </c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customHeight="1" hidden="1">
      <c r="A53" s="6">
        <v>40</v>
      </c>
      <c r="B53" s="17" t="s">
        <v>40</v>
      </c>
      <c r="C53" s="33" t="s">
        <v>1445</v>
      </c>
      <c r="D53" s="33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customHeight="1" hidden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22.5" customHeight="1" hidden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22.5" customHeight="1" hidden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1"/>
    </row>
    <row r="57" spans="1:70" ht="22.5" customHeight="1" hidden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1"/>
    </row>
    <row r="58" spans="1:70" ht="22.5" customHeight="1" hidden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33.75" customHeight="1" hidden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33.75" customHeight="1" hidden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33.75" customHeight="1" hidden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customHeight="1" hidden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customHeight="1" hidden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customHeight="1" hidden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customHeight="1" hidden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customHeight="1" hidden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customHeight="1" hidden="1">
      <c r="A67" s="6">
        <v>54</v>
      </c>
      <c r="B67" s="17" t="s">
        <v>53</v>
      </c>
      <c r="C67" s="33" t="s">
        <v>1451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customHeight="1" hidden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customHeight="1" hidden="1">
      <c r="A69" s="6">
        <v>56</v>
      </c>
      <c r="B69" s="17" t="s">
        <v>55</v>
      </c>
      <c r="C69" s="33" t="s">
        <v>1451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1"/>
    </row>
    <row r="70" spans="1:70" ht="22.5" customHeight="1" hidden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22.5" customHeight="1" hidden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22.5" customHeight="1" hidden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customHeight="1" hidden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customHeight="1" hidden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customHeight="1" hidden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customHeight="1" hidden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customHeight="1" hidden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22.5" customHeight="1" hidden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22.5" customHeight="1" hidden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customHeight="1" hidden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customHeight="1" hidden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customHeight="1" hidden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22.5" customHeight="1" hidden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22.5" customHeight="1" hidden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22.5" customHeight="1" hidden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22.5" customHeight="1" hidden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22.5" customHeight="1" hidden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customHeight="1" hidden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customHeight="1" hidden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customHeight="1" hidden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customHeight="1" hidden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60">
        <f t="shared" si="5"/>
        <v>0</v>
      </c>
      <c r="BO92" s="60">
        <f t="shared" si="5"/>
        <v>0</v>
      </c>
      <c r="BP92" s="60">
        <f t="shared" si="5"/>
        <v>0</v>
      </c>
      <c r="BQ92" s="60">
        <f>SUM(BQ93:BQ109)</f>
        <v>0</v>
      </c>
      <c r="BR92" s="111"/>
    </row>
    <row r="93" spans="1:70" ht="12.75" customHeight="1" hidden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customHeight="1" hidden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customHeight="1" hidden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customHeight="1" hidden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1"/>
    </row>
    <row r="97" spans="1:70" ht="12.75" customHeight="1" hidden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customHeight="1" hidden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customHeight="1" hidden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customHeight="1" hidden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customHeight="1" hidden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customHeight="1" hidden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customHeight="1" hidden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customHeight="1" hidden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customHeight="1" hidden="1">
      <c r="A105" s="6">
        <v>92</v>
      </c>
      <c r="B105" s="17" t="s">
        <v>87</v>
      </c>
      <c r="C105" s="33" t="s">
        <v>1468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customHeight="1" hidden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customHeight="1" hidden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customHeight="1" hidden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customHeight="1" hidden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22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6</v>
      </c>
      <c r="F110" s="60">
        <f t="shared" si="6"/>
        <v>6</v>
      </c>
      <c r="G110" s="60">
        <f t="shared" si="6"/>
        <v>0</v>
      </c>
      <c r="H110" s="60">
        <f t="shared" si="6"/>
        <v>0</v>
      </c>
      <c r="I110" s="60">
        <f t="shared" si="6"/>
        <v>3</v>
      </c>
      <c r="J110" s="60">
        <f t="shared" si="6"/>
        <v>0</v>
      </c>
      <c r="K110" s="60">
        <f t="shared" si="6"/>
        <v>0</v>
      </c>
      <c r="L110" s="60">
        <f t="shared" si="6"/>
        <v>6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3</v>
      </c>
      <c r="Q110" s="60">
        <f t="shared" si="6"/>
        <v>0</v>
      </c>
      <c r="R110" s="60">
        <f t="shared" si="6"/>
        <v>3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6</v>
      </c>
      <c r="AJ110" s="60">
        <f t="shared" si="6"/>
        <v>2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1</v>
      </c>
      <c r="AQ110" s="60">
        <f t="shared" si="7"/>
        <v>5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2</v>
      </c>
      <c r="AX110" s="60">
        <f t="shared" si="7"/>
        <v>2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1</v>
      </c>
      <c r="BC110" s="60">
        <f t="shared" si="7"/>
        <v>0</v>
      </c>
      <c r="BD110" s="60">
        <f t="shared" si="7"/>
        <v>0</v>
      </c>
      <c r="BE110" s="60">
        <f t="shared" si="7"/>
        <v>1</v>
      </c>
      <c r="BF110" s="60">
        <f t="shared" si="7"/>
        <v>0</v>
      </c>
      <c r="BG110" s="60">
        <f t="shared" si="7"/>
        <v>0</v>
      </c>
      <c r="BH110" s="60">
        <f t="shared" si="7"/>
        <v>1</v>
      </c>
      <c r="BI110" s="60">
        <f t="shared" si="7"/>
        <v>1</v>
      </c>
      <c r="BJ110" s="60">
        <f t="shared" si="7"/>
        <v>0</v>
      </c>
      <c r="BK110" s="60">
        <f t="shared" si="7"/>
        <v>0</v>
      </c>
      <c r="BL110" s="60">
        <f t="shared" si="7"/>
        <v>1</v>
      </c>
      <c r="BM110" s="60">
        <f t="shared" si="7"/>
        <v>0</v>
      </c>
      <c r="BN110" s="60">
        <f t="shared" si="7"/>
        <v>0</v>
      </c>
      <c r="BO110" s="60">
        <f t="shared" si="7"/>
        <v>0</v>
      </c>
      <c r="BP110" s="60">
        <f t="shared" si="7"/>
        <v>0</v>
      </c>
      <c r="BQ110" s="60">
        <f>SUM(BQ111:BQ123)</f>
        <v>0</v>
      </c>
      <c r="BR110" s="111"/>
    </row>
    <row r="111" spans="1:70" ht="12.75" customHeight="1" hidden="1">
      <c r="A111" s="6">
        <v>98</v>
      </c>
      <c r="B111" s="17" t="s">
        <v>93</v>
      </c>
      <c r="C111" s="33" t="s">
        <v>1471</v>
      </c>
      <c r="D111" s="33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1"/>
    </row>
    <row r="112" spans="1:70" ht="12.75" customHeight="1" hidden="1">
      <c r="A112" s="6">
        <v>99</v>
      </c>
      <c r="B112" s="17" t="s">
        <v>94</v>
      </c>
      <c r="C112" s="33" t="s">
        <v>1471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customHeight="1">
      <c r="A113" s="6">
        <v>100</v>
      </c>
      <c r="B113" s="17" t="s">
        <v>95</v>
      </c>
      <c r="C113" s="33" t="s">
        <v>1471</v>
      </c>
      <c r="D113" s="33"/>
      <c r="E113" s="60">
        <v>3</v>
      </c>
      <c r="F113" s="59">
        <v>3</v>
      </c>
      <c r="G113" s="59"/>
      <c r="H113" s="60"/>
      <c r="I113" s="60">
        <v>3</v>
      </c>
      <c r="J113" s="59"/>
      <c r="K113" s="59"/>
      <c r="L113" s="59">
        <v>3</v>
      </c>
      <c r="M113" s="59"/>
      <c r="N113" s="60"/>
      <c r="O113" s="59"/>
      <c r="P113" s="59">
        <v>3</v>
      </c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>
        <v>3</v>
      </c>
      <c r="AJ113" s="60">
        <v>1</v>
      </c>
      <c r="AK113" s="60"/>
      <c r="AL113" s="60"/>
      <c r="AM113" s="59"/>
      <c r="AN113" s="59"/>
      <c r="AO113" s="59"/>
      <c r="AP113" s="59">
        <v>1</v>
      </c>
      <c r="AQ113" s="59">
        <v>2</v>
      </c>
      <c r="AR113" s="60"/>
      <c r="AS113" s="60"/>
      <c r="AT113" s="59"/>
      <c r="AU113" s="60"/>
      <c r="AV113" s="59"/>
      <c r="AW113" s="59">
        <v>1</v>
      </c>
      <c r="AX113" s="59">
        <v>1</v>
      </c>
      <c r="AY113" s="59"/>
      <c r="AZ113" s="59"/>
      <c r="BA113" s="60"/>
      <c r="BB113" s="60"/>
      <c r="BC113" s="60"/>
      <c r="BD113" s="60"/>
      <c r="BE113" s="59">
        <v>1</v>
      </c>
      <c r="BF113" s="59"/>
      <c r="BG113" s="59"/>
      <c r="BH113" s="59"/>
      <c r="BI113" s="59">
        <v>1</v>
      </c>
      <c r="BJ113" s="59"/>
      <c r="BK113" s="59"/>
      <c r="BL113" s="59">
        <v>1</v>
      </c>
      <c r="BM113" s="59"/>
      <c r="BN113" s="59"/>
      <c r="BO113" s="59"/>
      <c r="BP113" s="60"/>
      <c r="BQ113" s="60"/>
      <c r="BR113" s="111"/>
    </row>
    <row r="114" spans="1:70" ht="12.75" customHeight="1">
      <c r="A114" s="6">
        <v>101</v>
      </c>
      <c r="B114" s="17" t="s">
        <v>96</v>
      </c>
      <c r="C114" s="33" t="s">
        <v>1471</v>
      </c>
      <c r="D114" s="33"/>
      <c r="E114" s="60">
        <v>1</v>
      </c>
      <c r="F114" s="59">
        <v>1</v>
      </c>
      <c r="G114" s="59"/>
      <c r="H114" s="60"/>
      <c r="I114" s="60"/>
      <c r="J114" s="59"/>
      <c r="K114" s="59"/>
      <c r="L114" s="59">
        <v>1</v>
      </c>
      <c r="M114" s="59"/>
      <c r="N114" s="60"/>
      <c r="O114" s="59"/>
      <c r="P114" s="59"/>
      <c r="Q114" s="60"/>
      <c r="R114" s="59">
        <v>1</v>
      </c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>
        <v>1</v>
      </c>
      <c r="AJ114" s="60"/>
      <c r="AK114" s="60"/>
      <c r="AL114" s="60"/>
      <c r="AM114" s="59"/>
      <c r="AN114" s="59"/>
      <c r="AO114" s="59"/>
      <c r="AP114" s="59"/>
      <c r="AQ114" s="59">
        <v>1</v>
      </c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1"/>
    </row>
    <row r="115" spans="1:70" ht="12.75" customHeight="1" hidden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1"/>
    </row>
    <row r="116" spans="1:70" ht="12.75" customHeight="1">
      <c r="A116" s="6">
        <v>103</v>
      </c>
      <c r="B116" s="17" t="s">
        <v>98</v>
      </c>
      <c r="C116" s="33" t="s">
        <v>1472</v>
      </c>
      <c r="D116" s="33"/>
      <c r="E116" s="60">
        <v>1</v>
      </c>
      <c r="F116" s="59">
        <v>1</v>
      </c>
      <c r="G116" s="59"/>
      <c r="H116" s="60"/>
      <c r="I116" s="60"/>
      <c r="J116" s="59"/>
      <c r="K116" s="59"/>
      <c r="L116" s="59">
        <v>1</v>
      </c>
      <c r="M116" s="59"/>
      <c r="N116" s="60"/>
      <c r="O116" s="59"/>
      <c r="P116" s="59"/>
      <c r="Q116" s="60"/>
      <c r="R116" s="59">
        <v>1</v>
      </c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>
        <v>1</v>
      </c>
      <c r="AJ116" s="60">
        <v>1</v>
      </c>
      <c r="AK116" s="60"/>
      <c r="AL116" s="60"/>
      <c r="AM116" s="59"/>
      <c r="AN116" s="59"/>
      <c r="AO116" s="59"/>
      <c r="AP116" s="59"/>
      <c r="AQ116" s="59">
        <v>1</v>
      </c>
      <c r="AR116" s="60"/>
      <c r="AS116" s="60"/>
      <c r="AT116" s="59"/>
      <c r="AU116" s="60"/>
      <c r="AV116" s="59"/>
      <c r="AW116" s="59">
        <v>1</v>
      </c>
      <c r="AX116" s="59">
        <v>1</v>
      </c>
      <c r="AY116" s="59"/>
      <c r="AZ116" s="59"/>
      <c r="BA116" s="60"/>
      <c r="BB116" s="60">
        <v>1</v>
      </c>
      <c r="BC116" s="60"/>
      <c r="BD116" s="60"/>
      <c r="BE116" s="59"/>
      <c r="BF116" s="59"/>
      <c r="BG116" s="59"/>
      <c r="BH116" s="59">
        <v>1</v>
      </c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customHeight="1" hidden="1">
      <c r="A117" s="6">
        <v>104</v>
      </c>
      <c r="B117" s="17" t="s">
        <v>99</v>
      </c>
      <c r="C117" s="33" t="s">
        <v>1472</v>
      </c>
      <c r="D117" s="33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1"/>
    </row>
    <row r="118" spans="1:70" ht="12.75" customHeight="1" hidden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customHeight="1" hidden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customHeight="1" hidden="1">
      <c r="A120" s="6">
        <v>107</v>
      </c>
      <c r="B120" s="17" t="s">
        <v>102</v>
      </c>
      <c r="C120" s="33" t="s">
        <v>1474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1"/>
    </row>
    <row r="121" spans="1:70" ht="12.75" customHeight="1" hidden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customHeight="1" hidden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customHeight="1">
      <c r="A123" s="6">
        <v>110</v>
      </c>
      <c r="B123" s="17" t="s">
        <v>105</v>
      </c>
      <c r="C123" s="33" t="s">
        <v>1475</v>
      </c>
      <c r="D123" s="33"/>
      <c r="E123" s="60">
        <v>1</v>
      </c>
      <c r="F123" s="59">
        <v>1</v>
      </c>
      <c r="G123" s="59"/>
      <c r="H123" s="60"/>
      <c r="I123" s="60"/>
      <c r="J123" s="59"/>
      <c r="K123" s="59"/>
      <c r="L123" s="59">
        <v>1</v>
      </c>
      <c r="M123" s="59"/>
      <c r="N123" s="60"/>
      <c r="O123" s="59"/>
      <c r="P123" s="59"/>
      <c r="Q123" s="60"/>
      <c r="R123" s="59">
        <v>1</v>
      </c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>
        <v>1</v>
      </c>
      <c r="AJ123" s="60"/>
      <c r="AK123" s="60"/>
      <c r="AL123" s="60"/>
      <c r="AM123" s="59"/>
      <c r="AN123" s="59"/>
      <c r="AO123" s="59"/>
      <c r="AP123" s="59"/>
      <c r="AQ123" s="59">
        <v>1</v>
      </c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22.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9</v>
      </c>
      <c r="F124" s="60">
        <f t="shared" si="8"/>
        <v>9</v>
      </c>
      <c r="G124" s="60">
        <f t="shared" si="8"/>
        <v>0</v>
      </c>
      <c r="H124" s="60">
        <f t="shared" si="8"/>
        <v>1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2</v>
      </c>
      <c r="R124" s="60">
        <f t="shared" si="8"/>
        <v>7</v>
      </c>
      <c r="S124" s="60">
        <f t="shared" si="8"/>
        <v>0</v>
      </c>
      <c r="T124" s="60">
        <f t="shared" si="8"/>
        <v>0</v>
      </c>
      <c r="U124" s="60">
        <f t="shared" si="8"/>
        <v>1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1</v>
      </c>
      <c r="AG124" s="60">
        <f t="shared" si="8"/>
        <v>0</v>
      </c>
      <c r="AH124" s="60">
        <f t="shared" si="8"/>
        <v>0</v>
      </c>
      <c r="AI124" s="60">
        <f t="shared" si="8"/>
        <v>7</v>
      </c>
      <c r="AJ124" s="60">
        <f t="shared" si="8"/>
        <v>1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4</v>
      </c>
      <c r="AP124" s="60">
        <f t="shared" si="9"/>
        <v>4</v>
      </c>
      <c r="AQ124" s="60">
        <f t="shared" si="9"/>
        <v>1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1</v>
      </c>
      <c r="AW124" s="60">
        <f t="shared" si="9"/>
        <v>1</v>
      </c>
      <c r="AX124" s="60">
        <f t="shared" si="9"/>
        <v>0</v>
      </c>
      <c r="AY124" s="60">
        <f t="shared" si="9"/>
        <v>1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1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1</v>
      </c>
      <c r="BJ124" s="60">
        <f t="shared" si="9"/>
        <v>1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60">
        <f t="shared" si="9"/>
        <v>0</v>
      </c>
      <c r="BO124" s="60">
        <f t="shared" si="9"/>
        <v>0</v>
      </c>
      <c r="BP124" s="60">
        <f t="shared" si="9"/>
        <v>0</v>
      </c>
      <c r="BQ124" s="60">
        <f>SUM(BQ125:BQ196)</f>
        <v>0</v>
      </c>
      <c r="BR124" s="111"/>
    </row>
    <row r="125" spans="1:70" ht="33.75" customHeight="1" hidden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33.75" customHeight="1" hidden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33.75" customHeight="1" hidden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1"/>
    </row>
    <row r="128" spans="1:70" ht="33.75" customHeight="1" hidden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1"/>
    </row>
    <row r="129" spans="1:70" ht="43.5" customHeight="1" hidden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43.5" customHeight="1" hidden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43.5" customHeight="1" hidden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43.5" customHeight="1" hidden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43.5" customHeight="1" hidden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43.5" customHeight="1" hidden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43.5" customHeight="1" hidden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43.5" customHeight="1" hidden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43.5" customHeight="1" hidden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43.5" customHeight="1" hidden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43.5" customHeight="1" hidden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43.5" customHeight="1" hidden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25.5" customHeight="1" hidden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25.5" customHeight="1" hidden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22.5" customHeight="1" hidden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22.5" customHeight="1" hidden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customHeight="1" hidden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customHeight="1" hidden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22.5" customHeight="1" hidden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22.5" customHeight="1" hidden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22.5" customHeight="1" hidden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customHeight="1" hidden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customHeight="1" hidden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customHeight="1" hidden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22.5" customHeight="1" hidden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22.5" customHeight="1" hidden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22.5" customHeight="1" hidden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customHeight="1" hidden="1">
      <c r="A156" s="6">
        <v>143</v>
      </c>
      <c r="B156" s="17" t="s">
        <v>138</v>
      </c>
      <c r="C156" s="33" t="s">
        <v>1485</v>
      </c>
      <c r="D156" s="33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1"/>
    </row>
    <row r="157" spans="1:70" ht="12.75" customHeight="1" hidden="1">
      <c r="A157" s="6">
        <v>144</v>
      </c>
      <c r="B157" s="17" t="s">
        <v>139</v>
      </c>
      <c r="C157" s="33" t="s">
        <v>1485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33.75" customHeight="1" hidden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33.75" customHeight="1" hidden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75" customHeight="1">
      <c r="A160" s="6">
        <v>147</v>
      </c>
      <c r="B160" s="17" t="s">
        <v>142</v>
      </c>
      <c r="C160" s="33" t="s">
        <v>1487</v>
      </c>
      <c r="D160" s="33"/>
      <c r="E160" s="60">
        <v>7</v>
      </c>
      <c r="F160" s="59">
        <v>7</v>
      </c>
      <c r="G160" s="59"/>
      <c r="H160" s="60">
        <v>1</v>
      </c>
      <c r="I160" s="60"/>
      <c r="J160" s="59"/>
      <c r="K160" s="59"/>
      <c r="L160" s="59"/>
      <c r="M160" s="59"/>
      <c r="N160" s="60"/>
      <c r="O160" s="59"/>
      <c r="P160" s="59"/>
      <c r="Q160" s="60">
        <v>1</v>
      </c>
      <c r="R160" s="59">
        <v>6</v>
      </c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>
        <v>1</v>
      </c>
      <c r="AG160" s="59"/>
      <c r="AH160" s="59"/>
      <c r="AI160" s="59">
        <v>6</v>
      </c>
      <c r="AJ160" s="60"/>
      <c r="AK160" s="60"/>
      <c r="AL160" s="60"/>
      <c r="AM160" s="59"/>
      <c r="AN160" s="59"/>
      <c r="AO160" s="59">
        <v>2</v>
      </c>
      <c r="AP160" s="59">
        <v>4</v>
      </c>
      <c r="AQ160" s="59">
        <v>1</v>
      </c>
      <c r="AR160" s="60"/>
      <c r="AS160" s="60"/>
      <c r="AT160" s="59"/>
      <c r="AU160" s="60"/>
      <c r="AV160" s="59">
        <v>1</v>
      </c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11"/>
    </row>
    <row r="161" spans="1:70" ht="12.75" customHeight="1">
      <c r="A161" s="6">
        <v>148</v>
      </c>
      <c r="B161" s="17" t="s">
        <v>143</v>
      </c>
      <c r="C161" s="33" t="s">
        <v>1487</v>
      </c>
      <c r="D161" s="33"/>
      <c r="E161" s="60">
        <v>1</v>
      </c>
      <c r="F161" s="59">
        <v>1</v>
      </c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>
        <v>1</v>
      </c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>
        <v>1</v>
      </c>
      <c r="AJ161" s="60">
        <v>1</v>
      </c>
      <c r="AK161" s="60"/>
      <c r="AL161" s="60"/>
      <c r="AM161" s="59"/>
      <c r="AN161" s="59"/>
      <c r="AO161" s="59">
        <v>1</v>
      </c>
      <c r="AP161" s="59"/>
      <c r="AQ161" s="59"/>
      <c r="AR161" s="60"/>
      <c r="AS161" s="60"/>
      <c r="AT161" s="59"/>
      <c r="AU161" s="60"/>
      <c r="AV161" s="59"/>
      <c r="AW161" s="59">
        <v>1</v>
      </c>
      <c r="AX161" s="59"/>
      <c r="AY161" s="59">
        <v>1</v>
      </c>
      <c r="AZ161" s="59"/>
      <c r="BA161" s="60"/>
      <c r="BB161" s="60"/>
      <c r="BC161" s="60">
        <v>1</v>
      </c>
      <c r="BD161" s="60"/>
      <c r="BE161" s="59"/>
      <c r="BF161" s="59"/>
      <c r="BG161" s="59"/>
      <c r="BH161" s="59"/>
      <c r="BI161" s="59">
        <v>1</v>
      </c>
      <c r="BJ161" s="59">
        <v>1</v>
      </c>
      <c r="BK161" s="59"/>
      <c r="BL161" s="59"/>
      <c r="BM161" s="59"/>
      <c r="BN161" s="59"/>
      <c r="BO161" s="59"/>
      <c r="BP161" s="60"/>
      <c r="BQ161" s="60"/>
      <c r="BR161" s="111"/>
    </row>
    <row r="162" spans="1:70" ht="12.75" customHeight="1" hidden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customHeight="1" hidden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22.5" customHeight="1" hidden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1"/>
    </row>
    <row r="165" spans="1:70" ht="12.75" customHeight="1" hidden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1"/>
    </row>
    <row r="166" spans="1:70" ht="12.75" customHeight="1" hidden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customHeight="1" hidden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12.75" customHeight="1" hidden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1"/>
    </row>
    <row r="169" spans="1:70" ht="12.75" customHeight="1" hidden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22.5" customHeight="1" hidden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customHeight="1" hidden="1">
      <c r="A171" s="6">
        <v>158</v>
      </c>
      <c r="B171" s="17" t="s">
        <v>150</v>
      </c>
      <c r="C171" s="33" t="s">
        <v>1494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customHeight="1" hidden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75" customHeight="1">
      <c r="A173" s="6">
        <v>160</v>
      </c>
      <c r="B173" s="17" t="s">
        <v>152</v>
      </c>
      <c r="C173" s="33" t="s">
        <v>1495</v>
      </c>
      <c r="D173" s="33"/>
      <c r="E173" s="60">
        <v>1</v>
      </c>
      <c r="F173" s="59">
        <v>1</v>
      </c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>
        <v>1</v>
      </c>
      <c r="R173" s="59"/>
      <c r="S173" s="59"/>
      <c r="T173" s="59"/>
      <c r="U173" s="59">
        <v>1</v>
      </c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>
        <v>1</v>
      </c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customHeight="1" hidden="1">
      <c r="A174" s="6">
        <v>161</v>
      </c>
      <c r="B174" s="17" t="s">
        <v>153</v>
      </c>
      <c r="C174" s="33" t="s">
        <v>1495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customHeight="1" hidden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customHeight="1" hidden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22.5" customHeight="1" hidden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22.5" customHeight="1" hidden="1">
      <c r="A178" s="6">
        <v>165</v>
      </c>
      <c r="B178" s="17" t="s">
        <v>156</v>
      </c>
      <c r="C178" s="33" t="s">
        <v>1498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22.5" customHeight="1" hidden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customHeight="1" hidden="1">
      <c r="A180" s="6">
        <v>167</v>
      </c>
      <c r="B180" s="17" t="s">
        <v>158</v>
      </c>
      <c r="C180" s="33" t="s">
        <v>1499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customHeight="1" hidden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customHeight="1" hidden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33.75" customHeight="1" hidden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33.75" customHeight="1" hidden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33.75" customHeight="1" hidden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customHeight="1" hidden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22.5" customHeight="1" hidden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customHeight="1" hidden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customHeight="1" hidden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22.5" customHeight="1" hidden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22.5" customHeight="1" hidden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customHeight="1" hidden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customHeight="1" hidden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customHeight="1" hidden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customHeight="1" hidden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customHeight="1" hidden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157</v>
      </c>
      <c r="F197" s="60">
        <f t="shared" si="10"/>
        <v>156</v>
      </c>
      <c r="G197" s="60">
        <f t="shared" si="10"/>
        <v>0</v>
      </c>
      <c r="H197" s="60">
        <f t="shared" si="10"/>
        <v>24</v>
      </c>
      <c r="I197" s="60">
        <f t="shared" si="10"/>
        <v>31</v>
      </c>
      <c r="J197" s="60">
        <f t="shared" si="10"/>
        <v>0</v>
      </c>
      <c r="K197" s="60">
        <f t="shared" si="10"/>
        <v>0</v>
      </c>
      <c r="L197" s="60">
        <f t="shared" si="10"/>
        <v>59</v>
      </c>
      <c r="M197" s="60">
        <f t="shared" si="10"/>
        <v>0</v>
      </c>
      <c r="N197" s="60">
        <f t="shared" si="10"/>
        <v>3</v>
      </c>
      <c r="O197" s="60">
        <f t="shared" si="10"/>
        <v>9</v>
      </c>
      <c r="P197" s="60">
        <f t="shared" si="10"/>
        <v>32</v>
      </c>
      <c r="Q197" s="60">
        <f t="shared" si="10"/>
        <v>41</v>
      </c>
      <c r="R197" s="60">
        <f t="shared" si="10"/>
        <v>64</v>
      </c>
      <c r="S197" s="60">
        <f t="shared" si="10"/>
        <v>8</v>
      </c>
      <c r="T197" s="60">
        <f t="shared" si="10"/>
        <v>0</v>
      </c>
      <c r="U197" s="60">
        <f t="shared" si="10"/>
        <v>11</v>
      </c>
      <c r="V197" s="60">
        <f t="shared" si="10"/>
        <v>1</v>
      </c>
      <c r="W197" s="60">
        <f t="shared" si="10"/>
        <v>2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2</v>
      </c>
      <c r="AC197" s="60">
        <f t="shared" si="10"/>
        <v>0</v>
      </c>
      <c r="AD197" s="60">
        <f t="shared" si="10"/>
        <v>10</v>
      </c>
      <c r="AE197" s="60">
        <f t="shared" si="10"/>
        <v>1</v>
      </c>
      <c r="AF197" s="60">
        <f t="shared" si="10"/>
        <v>1</v>
      </c>
      <c r="AG197" s="60">
        <f t="shared" si="10"/>
        <v>5</v>
      </c>
      <c r="AH197" s="60">
        <f t="shared" si="10"/>
        <v>1</v>
      </c>
      <c r="AI197" s="60">
        <f t="shared" si="10"/>
        <v>123</v>
      </c>
      <c r="AJ197" s="60">
        <f t="shared" si="10"/>
        <v>36</v>
      </c>
      <c r="AK197" s="60">
        <f aca="true" t="shared" si="11" ref="AK197:BP197">SUM(AK198:AK242)</f>
        <v>0</v>
      </c>
      <c r="AL197" s="60">
        <f t="shared" si="11"/>
        <v>0</v>
      </c>
      <c r="AM197" s="60">
        <f t="shared" si="11"/>
        <v>15</v>
      </c>
      <c r="AN197" s="60">
        <f t="shared" si="11"/>
        <v>2</v>
      </c>
      <c r="AO197" s="60">
        <f t="shared" si="11"/>
        <v>45</v>
      </c>
      <c r="AP197" s="60">
        <f t="shared" si="11"/>
        <v>64</v>
      </c>
      <c r="AQ197" s="60">
        <f t="shared" si="11"/>
        <v>26</v>
      </c>
      <c r="AR197" s="60">
        <f t="shared" si="11"/>
        <v>3</v>
      </c>
      <c r="AS197" s="60">
        <f t="shared" si="11"/>
        <v>2</v>
      </c>
      <c r="AT197" s="60">
        <f t="shared" si="11"/>
        <v>1</v>
      </c>
      <c r="AU197" s="60">
        <f t="shared" si="11"/>
        <v>15</v>
      </c>
      <c r="AV197" s="60">
        <f t="shared" si="11"/>
        <v>27</v>
      </c>
      <c r="AW197" s="60">
        <f t="shared" si="11"/>
        <v>43</v>
      </c>
      <c r="AX197" s="60">
        <f t="shared" si="11"/>
        <v>18</v>
      </c>
      <c r="AY197" s="60">
        <f t="shared" si="11"/>
        <v>9</v>
      </c>
      <c r="AZ197" s="60">
        <f t="shared" si="11"/>
        <v>16</v>
      </c>
      <c r="BA197" s="60">
        <f t="shared" si="11"/>
        <v>2</v>
      </c>
      <c r="BB197" s="60">
        <f t="shared" si="11"/>
        <v>0</v>
      </c>
      <c r="BC197" s="60">
        <f t="shared" si="11"/>
        <v>39</v>
      </c>
      <c r="BD197" s="60">
        <f t="shared" si="11"/>
        <v>0</v>
      </c>
      <c r="BE197" s="60">
        <f t="shared" si="11"/>
        <v>0</v>
      </c>
      <c r="BF197" s="60">
        <f t="shared" si="11"/>
        <v>1</v>
      </c>
      <c r="BG197" s="60">
        <f t="shared" si="11"/>
        <v>1</v>
      </c>
      <c r="BH197" s="60">
        <f t="shared" si="11"/>
        <v>16</v>
      </c>
      <c r="BI197" s="60">
        <f t="shared" si="11"/>
        <v>10</v>
      </c>
      <c r="BJ197" s="60">
        <f t="shared" si="11"/>
        <v>9</v>
      </c>
      <c r="BK197" s="60">
        <f t="shared" si="11"/>
        <v>0</v>
      </c>
      <c r="BL197" s="60">
        <f t="shared" si="11"/>
        <v>1</v>
      </c>
      <c r="BM197" s="60">
        <f t="shared" si="11"/>
        <v>7</v>
      </c>
      <c r="BN197" s="60">
        <f t="shared" si="11"/>
        <v>4</v>
      </c>
      <c r="BO197" s="60">
        <f t="shared" si="11"/>
        <v>1</v>
      </c>
      <c r="BP197" s="60">
        <f t="shared" si="11"/>
        <v>6</v>
      </c>
      <c r="BQ197" s="60">
        <f>SUM(BQ198:BQ242)</f>
        <v>3</v>
      </c>
      <c r="BR197" s="111"/>
    </row>
    <row r="198" spans="1:70" ht="12.75" customHeight="1">
      <c r="A198" s="6">
        <v>185</v>
      </c>
      <c r="B198" s="17" t="s">
        <v>173</v>
      </c>
      <c r="C198" s="33" t="s">
        <v>1509</v>
      </c>
      <c r="D198" s="33"/>
      <c r="E198" s="60">
        <v>45</v>
      </c>
      <c r="F198" s="59">
        <v>45</v>
      </c>
      <c r="G198" s="59"/>
      <c r="H198" s="60">
        <v>12</v>
      </c>
      <c r="I198" s="60"/>
      <c r="J198" s="59"/>
      <c r="K198" s="59"/>
      <c r="L198" s="59">
        <v>22</v>
      </c>
      <c r="M198" s="59"/>
      <c r="N198" s="60"/>
      <c r="O198" s="59">
        <v>2</v>
      </c>
      <c r="P198" s="59">
        <v>14</v>
      </c>
      <c r="Q198" s="60">
        <v>14</v>
      </c>
      <c r="R198" s="59">
        <v>15</v>
      </c>
      <c r="S198" s="59"/>
      <c r="T198" s="59"/>
      <c r="U198" s="59">
        <v>2</v>
      </c>
      <c r="V198" s="60"/>
      <c r="W198" s="59">
        <v>1</v>
      </c>
      <c r="X198" s="59"/>
      <c r="Y198" s="59"/>
      <c r="Z198" s="59"/>
      <c r="AA198" s="59"/>
      <c r="AB198" s="59"/>
      <c r="AC198" s="59"/>
      <c r="AD198" s="59">
        <v>1</v>
      </c>
      <c r="AE198" s="59"/>
      <c r="AF198" s="59"/>
      <c r="AG198" s="59">
        <v>1</v>
      </c>
      <c r="AH198" s="59"/>
      <c r="AI198" s="59">
        <v>40</v>
      </c>
      <c r="AJ198" s="60"/>
      <c r="AK198" s="60"/>
      <c r="AL198" s="60"/>
      <c r="AM198" s="59">
        <v>4</v>
      </c>
      <c r="AN198" s="59">
        <v>1</v>
      </c>
      <c r="AO198" s="59">
        <v>13</v>
      </c>
      <c r="AP198" s="59">
        <v>19</v>
      </c>
      <c r="AQ198" s="59">
        <v>7</v>
      </c>
      <c r="AR198" s="60"/>
      <c r="AS198" s="60">
        <v>1</v>
      </c>
      <c r="AT198" s="59"/>
      <c r="AU198" s="60">
        <v>5</v>
      </c>
      <c r="AV198" s="59">
        <v>10</v>
      </c>
      <c r="AW198" s="59"/>
      <c r="AX198" s="59"/>
      <c r="AY198" s="59"/>
      <c r="AZ198" s="59"/>
      <c r="BA198" s="60"/>
      <c r="BB198" s="60"/>
      <c r="BC198" s="60"/>
      <c r="BD198" s="60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60"/>
      <c r="BQ198" s="60"/>
      <c r="BR198" s="111"/>
    </row>
    <row r="199" spans="1:70" ht="12.75" customHeight="1">
      <c r="A199" s="6">
        <v>186</v>
      </c>
      <c r="B199" s="17" t="s">
        <v>174</v>
      </c>
      <c r="C199" s="33" t="s">
        <v>1509</v>
      </c>
      <c r="D199" s="33"/>
      <c r="E199" s="60">
        <v>29</v>
      </c>
      <c r="F199" s="59">
        <v>29</v>
      </c>
      <c r="G199" s="59"/>
      <c r="H199" s="60">
        <v>4</v>
      </c>
      <c r="I199" s="60">
        <v>4</v>
      </c>
      <c r="J199" s="59"/>
      <c r="K199" s="59"/>
      <c r="L199" s="59">
        <v>8</v>
      </c>
      <c r="M199" s="59"/>
      <c r="N199" s="60"/>
      <c r="O199" s="59"/>
      <c r="P199" s="59">
        <v>4</v>
      </c>
      <c r="Q199" s="60">
        <v>9</v>
      </c>
      <c r="R199" s="59">
        <v>15</v>
      </c>
      <c r="S199" s="59">
        <v>1</v>
      </c>
      <c r="T199" s="59"/>
      <c r="U199" s="59">
        <v>1</v>
      </c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>
        <v>1</v>
      </c>
      <c r="AH199" s="59"/>
      <c r="AI199" s="59">
        <v>27</v>
      </c>
      <c r="AJ199" s="60">
        <v>16</v>
      </c>
      <c r="AK199" s="60"/>
      <c r="AL199" s="60"/>
      <c r="AM199" s="59">
        <v>2</v>
      </c>
      <c r="AN199" s="59"/>
      <c r="AO199" s="59">
        <v>9</v>
      </c>
      <c r="AP199" s="59">
        <v>10</v>
      </c>
      <c r="AQ199" s="59">
        <v>6</v>
      </c>
      <c r="AR199" s="60">
        <v>1</v>
      </c>
      <c r="AS199" s="60">
        <v>1</v>
      </c>
      <c r="AT199" s="59"/>
      <c r="AU199" s="60"/>
      <c r="AV199" s="59">
        <v>4</v>
      </c>
      <c r="AW199" s="59">
        <v>16</v>
      </c>
      <c r="AX199" s="59">
        <v>6</v>
      </c>
      <c r="AY199" s="59">
        <v>4</v>
      </c>
      <c r="AZ199" s="59">
        <v>6</v>
      </c>
      <c r="BA199" s="60">
        <v>1</v>
      </c>
      <c r="BB199" s="60"/>
      <c r="BC199" s="60">
        <v>15</v>
      </c>
      <c r="BD199" s="60"/>
      <c r="BE199" s="59"/>
      <c r="BF199" s="59"/>
      <c r="BG199" s="59"/>
      <c r="BH199" s="59">
        <v>5</v>
      </c>
      <c r="BI199" s="59">
        <v>4</v>
      </c>
      <c r="BJ199" s="59">
        <v>3</v>
      </c>
      <c r="BK199" s="59"/>
      <c r="BL199" s="59">
        <v>1</v>
      </c>
      <c r="BM199" s="59">
        <v>4</v>
      </c>
      <c r="BN199" s="59">
        <v>2</v>
      </c>
      <c r="BO199" s="59"/>
      <c r="BP199" s="60">
        <v>2</v>
      </c>
      <c r="BQ199" s="60">
        <v>1</v>
      </c>
      <c r="BR199" s="111"/>
    </row>
    <row r="200" spans="1:70" ht="12.75" customHeight="1">
      <c r="A200" s="6">
        <v>187</v>
      </c>
      <c r="B200" s="17" t="s">
        <v>175</v>
      </c>
      <c r="C200" s="33" t="s">
        <v>1509</v>
      </c>
      <c r="D200" s="33"/>
      <c r="E200" s="60">
        <v>37</v>
      </c>
      <c r="F200" s="59">
        <v>37</v>
      </c>
      <c r="G200" s="59"/>
      <c r="H200" s="60">
        <v>1</v>
      </c>
      <c r="I200" s="60">
        <v>18</v>
      </c>
      <c r="J200" s="59"/>
      <c r="K200" s="59"/>
      <c r="L200" s="59">
        <v>15</v>
      </c>
      <c r="M200" s="59"/>
      <c r="N200" s="60">
        <v>3</v>
      </c>
      <c r="O200" s="59">
        <v>3</v>
      </c>
      <c r="P200" s="59">
        <v>7</v>
      </c>
      <c r="Q200" s="60">
        <v>5</v>
      </c>
      <c r="R200" s="59">
        <v>17</v>
      </c>
      <c r="S200" s="59">
        <v>2</v>
      </c>
      <c r="T200" s="59"/>
      <c r="U200" s="59">
        <v>4</v>
      </c>
      <c r="V200" s="60"/>
      <c r="W200" s="59"/>
      <c r="X200" s="59"/>
      <c r="Y200" s="59"/>
      <c r="Z200" s="59"/>
      <c r="AA200" s="59"/>
      <c r="AB200" s="59"/>
      <c r="AC200" s="59"/>
      <c r="AD200" s="59">
        <v>6</v>
      </c>
      <c r="AE200" s="59"/>
      <c r="AF200" s="59"/>
      <c r="AG200" s="59">
        <v>1</v>
      </c>
      <c r="AH200" s="59"/>
      <c r="AI200" s="59">
        <v>26</v>
      </c>
      <c r="AJ200" s="60">
        <v>12</v>
      </c>
      <c r="AK200" s="60"/>
      <c r="AL200" s="60"/>
      <c r="AM200" s="59">
        <v>3</v>
      </c>
      <c r="AN200" s="59"/>
      <c r="AO200" s="59">
        <v>9</v>
      </c>
      <c r="AP200" s="59">
        <v>16</v>
      </c>
      <c r="AQ200" s="59">
        <v>8</v>
      </c>
      <c r="AR200" s="60">
        <v>1</v>
      </c>
      <c r="AS200" s="60"/>
      <c r="AT200" s="59">
        <v>1</v>
      </c>
      <c r="AU200" s="60">
        <v>6</v>
      </c>
      <c r="AV200" s="59">
        <v>6</v>
      </c>
      <c r="AW200" s="59">
        <v>12</v>
      </c>
      <c r="AX200" s="59">
        <v>6</v>
      </c>
      <c r="AY200" s="59">
        <v>3</v>
      </c>
      <c r="AZ200" s="59">
        <v>3</v>
      </c>
      <c r="BA200" s="60"/>
      <c r="BB200" s="60"/>
      <c r="BC200" s="60">
        <v>12</v>
      </c>
      <c r="BD200" s="60"/>
      <c r="BE200" s="59"/>
      <c r="BF200" s="59"/>
      <c r="BG200" s="59"/>
      <c r="BH200" s="59">
        <v>4</v>
      </c>
      <c r="BI200" s="59">
        <v>1</v>
      </c>
      <c r="BJ200" s="59">
        <v>1</v>
      </c>
      <c r="BK200" s="59"/>
      <c r="BL200" s="59"/>
      <c r="BM200" s="59">
        <v>2</v>
      </c>
      <c r="BN200" s="59">
        <v>1</v>
      </c>
      <c r="BO200" s="59"/>
      <c r="BP200" s="60">
        <v>3</v>
      </c>
      <c r="BQ200" s="60">
        <v>2</v>
      </c>
      <c r="BR200" s="111"/>
    </row>
    <row r="201" spans="1:70" ht="12.75" customHeight="1" hidden="1">
      <c r="A201" s="6">
        <v>188</v>
      </c>
      <c r="B201" s="17" t="s">
        <v>176</v>
      </c>
      <c r="C201" s="33" t="s">
        <v>1509</v>
      </c>
      <c r="D201" s="33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1"/>
    </row>
    <row r="202" spans="1:70" ht="12.75" customHeight="1">
      <c r="A202" s="6">
        <v>189</v>
      </c>
      <c r="B202" s="17" t="s">
        <v>177</v>
      </c>
      <c r="C202" s="33" t="s">
        <v>1509</v>
      </c>
      <c r="D202" s="33"/>
      <c r="E202" s="60">
        <v>1</v>
      </c>
      <c r="F202" s="59">
        <v>1</v>
      </c>
      <c r="G202" s="59"/>
      <c r="H202" s="60"/>
      <c r="I202" s="60">
        <v>1</v>
      </c>
      <c r="J202" s="59"/>
      <c r="K202" s="59"/>
      <c r="L202" s="59"/>
      <c r="M202" s="59"/>
      <c r="N202" s="60"/>
      <c r="O202" s="59"/>
      <c r="P202" s="59"/>
      <c r="Q202" s="60"/>
      <c r="R202" s="59">
        <v>1</v>
      </c>
      <c r="S202" s="59"/>
      <c r="T202" s="59"/>
      <c r="U202" s="59"/>
      <c r="V202" s="60"/>
      <c r="W202" s="59"/>
      <c r="X202" s="59"/>
      <c r="Y202" s="59"/>
      <c r="Z202" s="59"/>
      <c r="AA202" s="59"/>
      <c r="AB202" s="59">
        <v>1</v>
      </c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>
        <v>1</v>
      </c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1"/>
    </row>
    <row r="203" spans="1:70" ht="12.75" customHeight="1">
      <c r="A203" s="6">
        <v>190</v>
      </c>
      <c r="B203" s="17" t="s">
        <v>178</v>
      </c>
      <c r="C203" s="33" t="s">
        <v>1510</v>
      </c>
      <c r="D203" s="33"/>
      <c r="E203" s="60">
        <v>8</v>
      </c>
      <c r="F203" s="59">
        <v>8</v>
      </c>
      <c r="G203" s="59"/>
      <c r="H203" s="60">
        <v>1</v>
      </c>
      <c r="I203" s="60"/>
      <c r="J203" s="59"/>
      <c r="K203" s="59"/>
      <c r="L203" s="59">
        <v>3</v>
      </c>
      <c r="M203" s="59"/>
      <c r="N203" s="60"/>
      <c r="O203" s="59"/>
      <c r="P203" s="59">
        <v>1</v>
      </c>
      <c r="Q203" s="60">
        <v>3</v>
      </c>
      <c r="R203" s="59">
        <v>4</v>
      </c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>
        <v>8</v>
      </c>
      <c r="AJ203" s="60"/>
      <c r="AK203" s="60"/>
      <c r="AL203" s="60"/>
      <c r="AM203" s="59">
        <v>1</v>
      </c>
      <c r="AN203" s="59"/>
      <c r="AO203" s="59">
        <v>3</v>
      </c>
      <c r="AP203" s="59">
        <v>2</v>
      </c>
      <c r="AQ203" s="59">
        <v>2</v>
      </c>
      <c r="AR203" s="60"/>
      <c r="AS203" s="60"/>
      <c r="AT203" s="59"/>
      <c r="AU203" s="60">
        <v>1</v>
      </c>
      <c r="AV203" s="59">
        <v>1</v>
      </c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1"/>
    </row>
    <row r="204" spans="1:70" ht="12.75" customHeight="1">
      <c r="A204" s="6">
        <v>191</v>
      </c>
      <c r="B204" s="17" t="s">
        <v>179</v>
      </c>
      <c r="C204" s="33" t="s">
        <v>1510</v>
      </c>
      <c r="D204" s="33"/>
      <c r="E204" s="60">
        <v>13</v>
      </c>
      <c r="F204" s="59">
        <v>12</v>
      </c>
      <c r="G204" s="59"/>
      <c r="H204" s="60"/>
      <c r="I204" s="60">
        <v>4</v>
      </c>
      <c r="J204" s="59"/>
      <c r="K204" s="59"/>
      <c r="L204" s="59">
        <v>9</v>
      </c>
      <c r="M204" s="59"/>
      <c r="N204" s="60"/>
      <c r="O204" s="59">
        <v>4</v>
      </c>
      <c r="P204" s="59">
        <v>2</v>
      </c>
      <c r="Q204" s="60">
        <v>3</v>
      </c>
      <c r="R204" s="59">
        <v>3</v>
      </c>
      <c r="S204" s="59">
        <v>1</v>
      </c>
      <c r="T204" s="59"/>
      <c r="U204" s="59">
        <v>3</v>
      </c>
      <c r="V204" s="60"/>
      <c r="W204" s="59"/>
      <c r="X204" s="59"/>
      <c r="Y204" s="59"/>
      <c r="Z204" s="59"/>
      <c r="AA204" s="59"/>
      <c r="AB204" s="59"/>
      <c r="AC204" s="59"/>
      <c r="AD204" s="59">
        <v>3</v>
      </c>
      <c r="AE204" s="59">
        <v>1</v>
      </c>
      <c r="AF204" s="59"/>
      <c r="AG204" s="59"/>
      <c r="AH204" s="59"/>
      <c r="AI204" s="59">
        <v>6</v>
      </c>
      <c r="AJ204" s="60">
        <v>3</v>
      </c>
      <c r="AK204" s="60"/>
      <c r="AL204" s="60"/>
      <c r="AM204" s="59"/>
      <c r="AN204" s="59"/>
      <c r="AO204" s="59">
        <v>2</v>
      </c>
      <c r="AP204" s="59">
        <v>9</v>
      </c>
      <c r="AQ204" s="59">
        <v>2</v>
      </c>
      <c r="AR204" s="60"/>
      <c r="AS204" s="60"/>
      <c r="AT204" s="59"/>
      <c r="AU204" s="60"/>
      <c r="AV204" s="59">
        <v>4</v>
      </c>
      <c r="AW204" s="59">
        <v>7</v>
      </c>
      <c r="AX204" s="59">
        <v>2</v>
      </c>
      <c r="AY204" s="59">
        <v>1</v>
      </c>
      <c r="AZ204" s="59">
        <v>4</v>
      </c>
      <c r="BA204" s="60"/>
      <c r="BB204" s="60"/>
      <c r="BC204" s="60">
        <v>7</v>
      </c>
      <c r="BD204" s="60"/>
      <c r="BE204" s="59"/>
      <c r="BF204" s="59"/>
      <c r="BG204" s="59"/>
      <c r="BH204" s="59">
        <v>2</v>
      </c>
      <c r="BI204" s="59">
        <v>3</v>
      </c>
      <c r="BJ204" s="59">
        <v>3</v>
      </c>
      <c r="BK204" s="59"/>
      <c r="BL204" s="59"/>
      <c r="BM204" s="59">
        <v>1</v>
      </c>
      <c r="BN204" s="59">
        <v>1</v>
      </c>
      <c r="BO204" s="59"/>
      <c r="BP204" s="60">
        <v>1</v>
      </c>
      <c r="BQ204" s="60"/>
      <c r="BR204" s="111"/>
    </row>
    <row r="205" spans="1:70" ht="12.75" customHeight="1">
      <c r="A205" s="6">
        <v>192</v>
      </c>
      <c r="B205" s="17" t="s">
        <v>180</v>
      </c>
      <c r="C205" s="33" t="s">
        <v>1510</v>
      </c>
      <c r="D205" s="33"/>
      <c r="E205" s="60">
        <v>2</v>
      </c>
      <c r="F205" s="59">
        <v>2</v>
      </c>
      <c r="G205" s="59"/>
      <c r="H205" s="60"/>
      <c r="I205" s="60">
        <v>2</v>
      </c>
      <c r="J205" s="59"/>
      <c r="K205" s="59"/>
      <c r="L205" s="59"/>
      <c r="M205" s="59"/>
      <c r="N205" s="60"/>
      <c r="O205" s="59"/>
      <c r="P205" s="59"/>
      <c r="Q205" s="60">
        <v>1</v>
      </c>
      <c r="R205" s="59">
        <v>1</v>
      </c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>
        <v>2</v>
      </c>
      <c r="AJ205" s="60"/>
      <c r="AK205" s="60"/>
      <c r="AL205" s="60"/>
      <c r="AM205" s="59"/>
      <c r="AN205" s="59"/>
      <c r="AO205" s="59"/>
      <c r="AP205" s="59">
        <v>1</v>
      </c>
      <c r="AQ205" s="59">
        <v>1</v>
      </c>
      <c r="AR205" s="60"/>
      <c r="AS205" s="60"/>
      <c r="AT205" s="59"/>
      <c r="AU205" s="60"/>
      <c r="AV205" s="59">
        <v>1</v>
      </c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1"/>
    </row>
    <row r="206" spans="1:70" ht="12.75" customHeight="1" hidden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1"/>
    </row>
    <row r="207" spans="1:70" ht="12.75" customHeight="1" hidden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1"/>
    </row>
    <row r="208" spans="1:70" ht="12.75" customHeight="1">
      <c r="A208" s="6">
        <v>195</v>
      </c>
      <c r="B208" s="17" t="s">
        <v>183</v>
      </c>
      <c r="C208" s="33" t="s">
        <v>1511</v>
      </c>
      <c r="D208" s="33"/>
      <c r="E208" s="60">
        <v>2</v>
      </c>
      <c r="F208" s="59">
        <v>2</v>
      </c>
      <c r="G208" s="59"/>
      <c r="H208" s="60"/>
      <c r="I208" s="60"/>
      <c r="J208" s="59"/>
      <c r="K208" s="59"/>
      <c r="L208" s="59"/>
      <c r="M208" s="59"/>
      <c r="N208" s="60"/>
      <c r="O208" s="59"/>
      <c r="P208" s="59">
        <v>1</v>
      </c>
      <c r="Q208" s="60">
        <v>1</v>
      </c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>
        <v>1</v>
      </c>
      <c r="AI208" s="59">
        <v>1</v>
      </c>
      <c r="AJ208" s="60"/>
      <c r="AK208" s="60"/>
      <c r="AL208" s="60"/>
      <c r="AM208" s="59"/>
      <c r="AN208" s="59"/>
      <c r="AO208" s="59">
        <v>2</v>
      </c>
      <c r="AP208" s="59"/>
      <c r="AQ208" s="59"/>
      <c r="AR208" s="60"/>
      <c r="AS208" s="60"/>
      <c r="AT208" s="59"/>
      <c r="AU208" s="60"/>
      <c r="AV208" s="59">
        <v>1</v>
      </c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1"/>
    </row>
    <row r="209" spans="1:70" ht="12.75" customHeight="1">
      <c r="A209" s="6">
        <v>196</v>
      </c>
      <c r="B209" s="17" t="s">
        <v>184</v>
      </c>
      <c r="C209" s="33" t="s">
        <v>1511</v>
      </c>
      <c r="D209" s="33"/>
      <c r="E209" s="60">
        <v>2</v>
      </c>
      <c r="F209" s="59">
        <v>2</v>
      </c>
      <c r="G209" s="59"/>
      <c r="H209" s="60"/>
      <c r="I209" s="60">
        <v>1</v>
      </c>
      <c r="J209" s="59"/>
      <c r="K209" s="59"/>
      <c r="L209" s="59">
        <v>1</v>
      </c>
      <c r="M209" s="59"/>
      <c r="N209" s="60"/>
      <c r="O209" s="59"/>
      <c r="P209" s="59"/>
      <c r="Q209" s="60"/>
      <c r="R209" s="59">
        <v>2</v>
      </c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>
        <v>2</v>
      </c>
      <c r="AJ209" s="60">
        <v>2</v>
      </c>
      <c r="AK209" s="60"/>
      <c r="AL209" s="60"/>
      <c r="AM209" s="59"/>
      <c r="AN209" s="59"/>
      <c r="AO209" s="59"/>
      <c r="AP209" s="59">
        <v>2</v>
      </c>
      <c r="AQ209" s="59"/>
      <c r="AR209" s="60"/>
      <c r="AS209" s="60"/>
      <c r="AT209" s="59"/>
      <c r="AU209" s="60"/>
      <c r="AV209" s="59"/>
      <c r="AW209" s="59">
        <v>2</v>
      </c>
      <c r="AX209" s="59"/>
      <c r="AY209" s="59">
        <v>1</v>
      </c>
      <c r="AZ209" s="59">
        <v>1</v>
      </c>
      <c r="BA209" s="60"/>
      <c r="BB209" s="60"/>
      <c r="BC209" s="60">
        <v>2</v>
      </c>
      <c r="BD209" s="60"/>
      <c r="BE209" s="59"/>
      <c r="BF209" s="59"/>
      <c r="BG209" s="59"/>
      <c r="BH209" s="59">
        <v>2</v>
      </c>
      <c r="BI209" s="59"/>
      <c r="BJ209" s="59"/>
      <c r="BK209" s="59"/>
      <c r="BL209" s="59"/>
      <c r="BM209" s="59"/>
      <c r="BN209" s="59"/>
      <c r="BO209" s="59"/>
      <c r="BP209" s="60"/>
      <c r="BQ209" s="60"/>
      <c r="BR209" s="111"/>
    </row>
    <row r="210" spans="1:70" ht="14.25" customHeight="1" hidden="1">
      <c r="A210" s="6">
        <v>197</v>
      </c>
      <c r="B210" s="17" t="s">
        <v>185</v>
      </c>
      <c r="C210" s="33" t="s">
        <v>1511</v>
      </c>
      <c r="D210" s="33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1"/>
    </row>
    <row r="211" spans="1:70" ht="12.75" customHeight="1" hidden="1">
      <c r="A211" s="6">
        <v>198</v>
      </c>
      <c r="B211" s="17" t="s">
        <v>186</v>
      </c>
      <c r="C211" s="33" t="s">
        <v>1511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1"/>
    </row>
    <row r="212" spans="1:70" ht="22.5" customHeight="1" hidden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1"/>
    </row>
    <row r="213" spans="1:70" ht="22.5" customHeight="1" hidden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1"/>
    </row>
    <row r="214" spans="1:70" ht="12.75" customHeight="1" hidden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1"/>
    </row>
    <row r="215" spans="1:70" ht="12.75" customHeight="1" hidden="1">
      <c r="A215" s="6">
        <v>202</v>
      </c>
      <c r="B215" s="17" t="s">
        <v>190</v>
      </c>
      <c r="C215" s="33" t="s">
        <v>1513</v>
      </c>
      <c r="D215" s="33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1"/>
    </row>
    <row r="216" spans="1:70" ht="12.75" customHeight="1" hidden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customHeight="1" hidden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75" customHeight="1">
      <c r="A218" s="6">
        <v>205</v>
      </c>
      <c r="B218" s="17" t="s">
        <v>193</v>
      </c>
      <c r="C218" s="33" t="s">
        <v>1514</v>
      </c>
      <c r="D218" s="33"/>
      <c r="E218" s="60">
        <v>6</v>
      </c>
      <c r="F218" s="59">
        <v>6</v>
      </c>
      <c r="G218" s="59"/>
      <c r="H218" s="60">
        <v>5</v>
      </c>
      <c r="I218" s="60"/>
      <c r="J218" s="59"/>
      <c r="K218" s="59"/>
      <c r="L218" s="59"/>
      <c r="M218" s="59"/>
      <c r="N218" s="60"/>
      <c r="O218" s="59"/>
      <c r="P218" s="59">
        <v>1</v>
      </c>
      <c r="Q218" s="60">
        <v>1</v>
      </c>
      <c r="R218" s="59">
        <v>3</v>
      </c>
      <c r="S218" s="59">
        <v>1</v>
      </c>
      <c r="T218" s="59"/>
      <c r="U218" s="59">
        <v>1</v>
      </c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>
        <v>1</v>
      </c>
      <c r="AG218" s="59">
        <v>1</v>
      </c>
      <c r="AH218" s="59"/>
      <c r="AI218" s="59">
        <v>3</v>
      </c>
      <c r="AJ218" s="60"/>
      <c r="AK218" s="60"/>
      <c r="AL218" s="60"/>
      <c r="AM218" s="59">
        <v>3</v>
      </c>
      <c r="AN218" s="59">
        <v>1</v>
      </c>
      <c r="AO218" s="59">
        <v>2</v>
      </c>
      <c r="AP218" s="59"/>
      <c r="AQ218" s="59"/>
      <c r="AR218" s="60"/>
      <c r="AS218" s="60"/>
      <c r="AT218" s="59"/>
      <c r="AU218" s="60"/>
      <c r="AV218" s="59"/>
      <c r="AW218" s="59">
        <v>1</v>
      </c>
      <c r="AX218" s="59">
        <v>1</v>
      </c>
      <c r="AY218" s="59"/>
      <c r="AZ218" s="59"/>
      <c r="BA218" s="60">
        <v>1</v>
      </c>
      <c r="BB218" s="60"/>
      <c r="BC218" s="60"/>
      <c r="BD218" s="60"/>
      <c r="BE218" s="59"/>
      <c r="BF218" s="59"/>
      <c r="BG218" s="59"/>
      <c r="BH218" s="59">
        <v>1</v>
      </c>
      <c r="BI218" s="59"/>
      <c r="BJ218" s="59"/>
      <c r="BK218" s="59"/>
      <c r="BL218" s="59"/>
      <c r="BM218" s="59"/>
      <c r="BN218" s="59"/>
      <c r="BO218" s="59"/>
      <c r="BP218" s="60"/>
      <c r="BQ218" s="60"/>
      <c r="BR218" s="111"/>
    </row>
    <row r="219" spans="1:70" ht="12.75" customHeight="1">
      <c r="A219" s="6">
        <v>206</v>
      </c>
      <c r="B219" s="17" t="s">
        <v>194</v>
      </c>
      <c r="C219" s="33" t="s">
        <v>1514</v>
      </c>
      <c r="D219" s="33"/>
      <c r="E219" s="60">
        <v>6</v>
      </c>
      <c r="F219" s="59">
        <v>6</v>
      </c>
      <c r="G219" s="59"/>
      <c r="H219" s="60"/>
      <c r="I219" s="60"/>
      <c r="J219" s="59"/>
      <c r="K219" s="59"/>
      <c r="L219" s="59">
        <v>1</v>
      </c>
      <c r="M219" s="59"/>
      <c r="N219" s="60"/>
      <c r="O219" s="59"/>
      <c r="P219" s="59">
        <v>1</v>
      </c>
      <c r="Q219" s="60">
        <v>3</v>
      </c>
      <c r="R219" s="59">
        <v>1</v>
      </c>
      <c r="S219" s="59">
        <v>1</v>
      </c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>
        <v>1</v>
      </c>
      <c r="AH219" s="59"/>
      <c r="AI219" s="59">
        <v>5</v>
      </c>
      <c r="AJ219" s="60">
        <v>3</v>
      </c>
      <c r="AK219" s="60"/>
      <c r="AL219" s="60"/>
      <c r="AM219" s="59"/>
      <c r="AN219" s="59"/>
      <c r="AO219" s="59">
        <v>1</v>
      </c>
      <c r="AP219" s="59">
        <v>4</v>
      </c>
      <c r="AQ219" s="59"/>
      <c r="AR219" s="60">
        <v>1</v>
      </c>
      <c r="AS219" s="60"/>
      <c r="AT219" s="59"/>
      <c r="AU219" s="60">
        <v>1</v>
      </c>
      <c r="AV219" s="59"/>
      <c r="AW219" s="59">
        <v>4</v>
      </c>
      <c r="AX219" s="59">
        <v>2</v>
      </c>
      <c r="AY219" s="59"/>
      <c r="AZ219" s="59">
        <v>2</v>
      </c>
      <c r="BA219" s="60"/>
      <c r="BB219" s="60"/>
      <c r="BC219" s="60">
        <v>2</v>
      </c>
      <c r="BD219" s="60"/>
      <c r="BE219" s="59"/>
      <c r="BF219" s="59">
        <v>1</v>
      </c>
      <c r="BG219" s="59">
        <v>1</v>
      </c>
      <c r="BH219" s="59">
        <v>2</v>
      </c>
      <c r="BI219" s="59">
        <v>1</v>
      </c>
      <c r="BJ219" s="59">
        <v>1</v>
      </c>
      <c r="BK219" s="59"/>
      <c r="BL219" s="59"/>
      <c r="BM219" s="59"/>
      <c r="BN219" s="59"/>
      <c r="BO219" s="59">
        <v>1</v>
      </c>
      <c r="BP219" s="60"/>
      <c r="BQ219" s="60"/>
      <c r="BR219" s="111"/>
    </row>
    <row r="220" spans="1:70" ht="12.75" customHeight="1">
      <c r="A220" s="6">
        <v>207</v>
      </c>
      <c r="B220" s="17" t="s">
        <v>195</v>
      </c>
      <c r="C220" s="33" t="s">
        <v>1514</v>
      </c>
      <c r="D220" s="33"/>
      <c r="E220" s="60">
        <v>1</v>
      </c>
      <c r="F220" s="59">
        <v>1</v>
      </c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>
        <v>1</v>
      </c>
      <c r="T220" s="59"/>
      <c r="U220" s="59"/>
      <c r="V220" s="60">
        <v>1</v>
      </c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>
        <v>1</v>
      </c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customHeight="1" hidden="1">
      <c r="A221" s="6">
        <v>208</v>
      </c>
      <c r="B221" s="17" t="s">
        <v>196</v>
      </c>
      <c r="C221" s="33" t="s">
        <v>1514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1"/>
    </row>
    <row r="222" spans="1:70" ht="22.5" customHeight="1">
      <c r="A222" s="6">
        <v>209</v>
      </c>
      <c r="B222" s="17" t="s">
        <v>197</v>
      </c>
      <c r="C222" s="33" t="s">
        <v>1515</v>
      </c>
      <c r="D222" s="33"/>
      <c r="E222" s="60">
        <v>2</v>
      </c>
      <c r="F222" s="59">
        <v>2</v>
      </c>
      <c r="G222" s="59"/>
      <c r="H222" s="60">
        <v>1</v>
      </c>
      <c r="I222" s="60"/>
      <c r="J222" s="59"/>
      <c r="K222" s="59"/>
      <c r="L222" s="59"/>
      <c r="M222" s="59"/>
      <c r="N222" s="60"/>
      <c r="O222" s="59"/>
      <c r="P222" s="59">
        <v>1</v>
      </c>
      <c r="Q222" s="60">
        <v>1</v>
      </c>
      <c r="R222" s="59"/>
      <c r="S222" s="59"/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>
        <v>2</v>
      </c>
      <c r="AJ222" s="60"/>
      <c r="AK222" s="60"/>
      <c r="AL222" s="60"/>
      <c r="AM222" s="59"/>
      <c r="AN222" s="59"/>
      <c r="AO222" s="59">
        <v>2</v>
      </c>
      <c r="AP222" s="59"/>
      <c r="AQ222" s="59"/>
      <c r="AR222" s="60"/>
      <c r="AS222" s="60"/>
      <c r="AT222" s="59"/>
      <c r="AU222" s="60">
        <v>1</v>
      </c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1"/>
    </row>
    <row r="223" spans="1:70" ht="22.5" customHeight="1" hidden="1">
      <c r="A223" s="6">
        <v>210</v>
      </c>
      <c r="B223" s="17" t="s">
        <v>198</v>
      </c>
      <c r="C223" s="33" t="s">
        <v>1515</v>
      </c>
      <c r="D223" s="33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1"/>
    </row>
    <row r="224" spans="1:70" ht="22.5" customHeight="1">
      <c r="A224" s="6">
        <v>211</v>
      </c>
      <c r="B224" s="17" t="s">
        <v>199</v>
      </c>
      <c r="C224" s="33" t="s">
        <v>1515</v>
      </c>
      <c r="D224" s="33"/>
      <c r="E224" s="60">
        <v>1</v>
      </c>
      <c r="F224" s="59">
        <v>1</v>
      </c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>
        <v>1</v>
      </c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>
        <v>1</v>
      </c>
      <c r="AJ224" s="60"/>
      <c r="AK224" s="60"/>
      <c r="AL224" s="60"/>
      <c r="AM224" s="59"/>
      <c r="AN224" s="59"/>
      <c r="AO224" s="59">
        <v>1</v>
      </c>
      <c r="AP224" s="59"/>
      <c r="AQ224" s="59"/>
      <c r="AR224" s="60"/>
      <c r="AS224" s="60"/>
      <c r="AT224" s="59"/>
      <c r="AU224" s="60">
        <v>1</v>
      </c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1"/>
    </row>
    <row r="225" spans="1:70" ht="22.5" customHeight="1" hidden="1">
      <c r="A225" s="6">
        <v>212</v>
      </c>
      <c r="B225" s="17" t="s">
        <v>200</v>
      </c>
      <c r="C225" s="33" t="s">
        <v>1515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22.5" customHeight="1" hidden="1">
      <c r="A226" s="6">
        <v>213</v>
      </c>
      <c r="B226" s="17" t="s">
        <v>201</v>
      </c>
      <c r="C226" s="33" t="s">
        <v>1515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12.75" customHeight="1" hidden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12.75" customHeight="1" hidden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22.5" customHeight="1" hidden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customHeight="1" hidden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customHeight="1" hidden="1">
      <c r="A231" s="6">
        <v>218</v>
      </c>
      <c r="B231" s="17" t="s">
        <v>205</v>
      </c>
      <c r="C231" s="33" t="s">
        <v>1518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1"/>
    </row>
    <row r="232" spans="1:70" ht="12.75" customHeight="1" hidden="1">
      <c r="A232" s="6">
        <v>219</v>
      </c>
      <c r="B232" s="17" t="s">
        <v>206</v>
      </c>
      <c r="C232" s="33" t="s">
        <v>1519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customHeight="1" hidden="1">
      <c r="A233" s="6">
        <v>220</v>
      </c>
      <c r="B233" s="17" t="s">
        <v>207</v>
      </c>
      <c r="C233" s="33" t="s">
        <v>1519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customHeight="1" hidden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customHeight="1" hidden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1"/>
    </row>
    <row r="236" spans="1:70" ht="12.75" customHeight="1" hidden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customHeight="1" hidden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customHeight="1" hidden="1">
      <c r="A238" s="6">
        <v>225</v>
      </c>
      <c r="B238" s="17" t="s">
        <v>2156</v>
      </c>
      <c r="C238" s="33" t="s">
        <v>1523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customHeight="1" hidden="1">
      <c r="A239" s="6">
        <v>226</v>
      </c>
      <c r="B239" s="17" t="s">
        <v>2157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customHeight="1">
      <c r="A240" s="6">
        <v>227</v>
      </c>
      <c r="B240" s="17" t="s">
        <v>2158</v>
      </c>
      <c r="C240" s="33" t="s">
        <v>1523</v>
      </c>
      <c r="D240" s="33"/>
      <c r="E240" s="60">
        <v>1</v>
      </c>
      <c r="F240" s="59">
        <v>1</v>
      </c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>
        <v>1</v>
      </c>
      <c r="S240" s="59"/>
      <c r="T240" s="59"/>
      <c r="U240" s="59"/>
      <c r="V240" s="60"/>
      <c r="W240" s="59"/>
      <c r="X240" s="59"/>
      <c r="Y240" s="59"/>
      <c r="Z240" s="59"/>
      <c r="AA240" s="59"/>
      <c r="AB240" s="59">
        <v>1</v>
      </c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>
        <v>1</v>
      </c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customHeight="1" hidden="1">
      <c r="A241" s="6">
        <v>228</v>
      </c>
      <c r="B241" s="17" t="s">
        <v>2159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22.5" customHeight="1">
      <c r="A242" s="6">
        <v>229</v>
      </c>
      <c r="B242" s="17">
        <v>198</v>
      </c>
      <c r="C242" s="33" t="s">
        <v>1524</v>
      </c>
      <c r="D242" s="33"/>
      <c r="E242" s="60">
        <v>1</v>
      </c>
      <c r="F242" s="59">
        <v>1</v>
      </c>
      <c r="G242" s="59"/>
      <c r="H242" s="60"/>
      <c r="I242" s="60">
        <v>1</v>
      </c>
      <c r="J242" s="59"/>
      <c r="K242" s="59"/>
      <c r="L242" s="59"/>
      <c r="M242" s="59"/>
      <c r="N242" s="60"/>
      <c r="O242" s="59"/>
      <c r="P242" s="59"/>
      <c r="Q242" s="60"/>
      <c r="R242" s="59">
        <v>1</v>
      </c>
      <c r="S242" s="59"/>
      <c r="T242" s="59"/>
      <c r="U242" s="59"/>
      <c r="V242" s="60"/>
      <c r="W242" s="59">
        <v>1</v>
      </c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>
        <v>1</v>
      </c>
      <c r="AQ242" s="59"/>
      <c r="AR242" s="60"/>
      <c r="AS242" s="60"/>
      <c r="AT242" s="59"/>
      <c r="AU242" s="60"/>
      <c r="AV242" s="59"/>
      <c r="AW242" s="59">
        <v>1</v>
      </c>
      <c r="AX242" s="59">
        <v>1</v>
      </c>
      <c r="AY242" s="59"/>
      <c r="AZ242" s="59"/>
      <c r="BA242" s="60"/>
      <c r="BB242" s="60"/>
      <c r="BC242" s="60">
        <v>1</v>
      </c>
      <c r="BD242" s="60"/>
      <c r="BE242" s="59"/>
      <c r="BF242" s="59"/>
      <c r="BG242" s="59"/>
      <c r="BH242" s="59"/>
      <c r="BI242" s="59">
        <v>1</v>
      </c>
      <c r="BJ242" s="59">
        <v>1</v>
      </c>
      <c r="BK242" s="59"/>
      <c r="BL242" s="59"/>
      <c r="BM242" s="59"/>
      <c r="BN242" s="59"/>
      <c r="BO242" s="59"/>
      <c r="BP242" s="60"/>
      <c r="BQ242" s="60"/>
      <c r="BR242" s="111"/>
    </row>
    <row r="243" spans="1:70" ht="12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8</v>
      </c>
      <c r="F243" s="60">
        <f t="shared" si="12"/>
        <v>8</v>
      </c>
      <c r="G243" s="60">
        <f t="shared" si="12"/>
        <v>0</v>
      </c>
      <c r="H243" s="60">
        <f t="shared" si="12"/>
        <v>0</v>
      </c>
      <c r="I243" s="60">
        <f t="shared" si="12"/>
        <v>3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2</v>
      </c>
      <c r="Q243" s="60">
        <f t="shared" si="12"/>
        <v>1</v>
      </c>
      <c r="R243" s="60">
        <f t="shared" si="12"/>
        <v>4</v>
      </c>
      <c r="S243" s="60">
        <f t="shared" si="12"/>
        <v>1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1</v>
      </c>
      <c r="AC243" s="60">
        <f t="shared" si="12"/>
        <v>2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5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3</v>
      </c>
      <c r="AN243" s="60">
        <f t="shared" si="13"/>
        <v>0</v>
      </c>
      <c r="AO243" s="60">
        <f t="shared" si="13"/>
        <v>2</v>
      </c>
      <c r="AP243" s="60">
        <f t="shared" si="13"/>
        <v>3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60">
        <f t="shared" si="13"/>
        <v>0</v>
      </c>
      <c r="BO243" s="60">
        <f t="shared" si="13"/>
        <v>0</v>
      </c>
      <c r="BP243" s="60">
        <f t="shared" si="13"/>
        <v>0</v>
      </c>
      <c r="BQ243" s="60">
        <f>SUM(BQ244:BQ354)</f>
        <v>0</v>
      </c>
      <c r="BR243" s="111"/>
    </row>
    <row r="244" spans="1:70" ht="57" customHeight="1">
      <c r="A244" s="6">
        <v>231</v>
      </c>
      <c r="B244" s="17" t="s">
        <v>214</v>
      </c>
      <c r="C244" s="33" t="s">
        <v>0</v>
      </c>
      <c r="D244" s="33"/>
      <c r="E244" s="60">
        <v>1</v>
      </c>
      <c r="F244" s="59">
        <v>1</v>
      </c>
      <c r="G244" s="59"/>
      <c r="H244" s="60"/>
      <c r="I244" s="60">
        <v>1</v>
      </c>
      <c r="J244" s="59"/>
      <c r="K244" s="59"/>
      <c r="L244" s="59"/>
      <c r="M244" s="59"/>
      <c r="N244" s="60"/>
      <c r="O244" s="59"/>
      <c r="P244" s="59"/>
      <c r="Q244" s="60">
        <v>1</v>
      </c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>
        <v>1</v>
      </c>
      <c r="AJ244" s="60"/>
      <c r="AK244" s="60"/>
      <c r="AL244" s="60"/>
      <c r="AM244" s="59"/>
      <c r="AN244" s="59"/>
      <c r="AO244" s="59"/>
      <c r="AP244" s="59">
        <v>1</v>
      </c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57" customHeight="1" hidden="1">
      <c r="A245" s="6">
        <v>232</v>
      </c>
      <c r="B245" s="17" t="s">
        <v>215</v>
      </c>
      <c r="C245" s="33" t="s">
        <v>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57" customHeight="1" hidden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1"/>
    </row>
    <row r="247" spans="1:70" ht="33.75" customHeight="1" hidden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1"/>
    </row>
    <row r="248" spans="1:70" ht="33.75" customHeight="1" hidden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12.75" customHeight="1" hidden="1">
      <c r="A249" s="6">
        <v>236</v>
      </c>
      <c r="B249" s="17" t="s">
        <v>219</v>
      </c>
      <c r="C249" s="33" t="s">
        <v>1527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1"/>
    </row>
    <row r="250" spans="1:70" ht="12.75" customHeight="1" hidden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22.5" customHeight="1" hidden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22.5" customHeight="1" hidden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customHeight="1" hidden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customHeight="1" hidden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22.5" customHeight="1" hidden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22.5" customHeight="1" hidden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22.5" customHeight="1" hidden="1">
      <c r="A257" s="6">
        <v>244</v>
      </c>
      <c r="B257" s="17" t="s">
        <v>227</v>
      </c>
      <c r="C257" s="33" t="s">
        <v>1531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22.5" customHeight="1" hidden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22.5" customHeight="1">
      <c r="A259" s="6">
        <v>246</v>
      </c>
      <c r="B259" s="17" t="s">
        <v>229</v>
      </c>
      <c r="C259" s="33" t="s">
        <v>1532</v>
      </c>
      <c r="D259" s="33"/>
      <c r="E259" s="60">
        <v>2</v>
      </c>
      <c r="F259" s="59">
        <v>2</v>
      </c>
      <c r="G259" s="59"/>
      <c r="H259" s="60"/>
      <c r="I259" s="60"/>
      <c r="J259" s="59"/>
      <c r="K259" s="59"/>
      <c r="L259" s="59"/>
      <c r="M259" s="59"/>
      <c r="N259" s="60"/>
      <c r="O259" s="59"/>
      <c r="P259" s="59">
        <v>1</v>
      </c>
      <c r="Q259" s="60"/>
      <c r="R259" s="59">
        <v>1</v>
      </c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>
        <v>1</v>
      </c>
      <c r="AD259" s="59"/>
      <c r="AE259" s="59"/>
      <c r="AF259" s="59"/>
      <c r="AG259" s="59"/>
      <c r="AH259" s="59"/>
      <c r="AI259" s="59">
        <v>1</v>
      </c>
      <c r="AJ259" s="60"/>
      <c r="AK259" s="60"/>
      <c r="AL259" s="60"/>
      <c r="AM259" s="59"/>
      <c r="AN259" s="59"/>
      <c r="AO259" s="59">
        <v>1</v>
      </c>
      <c r="AP259" s="59">
        <v>1</v>
      </c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22.5" customHeight="1">
      <c r="A260" s="6">
        <v>247</v>
      </c>
      <c r="B260" s="17" t="s">
        <v>230</v>
      </c>
      <c r="C260" s="33" t="s">
        <v>1532</v>
      </c>
      <c r="D260" s="33"/>
      <c r="E260" s="60">
        <v>2</v>
      </c>
      <c r="F260" s="59">
        <v>2</v>
      </c>
      <c r="G260" s="59"/>
      <c r="H260" s="60"/>
      <c r="I260" s="60">
        <v>2</v>
      </c>
      <c r="J260" s="59"/>
      <c r="K260" s="59"/>
      <c r="L260" s="59"/>
      <c r="M260" s="59"/>
      <c r="N260" s="60"/>
      <c r="O260" s="59"/>
      <c r="P260" s="59">
        <v>1</v>
      </c>
      <c r="Q260" s="60"/>
      <c r="R260" s="59">
        <v>1</v>
      </c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>
        <v>2</v>
      </c>
      <c r="AJ260" s="60"/>
      <c r="AK260" s="60"/>
      <c r="AL260" s="60"/>
      <c r="AM260" s="59"/>
      <c r="AN260" s="59"/>
      <c r="AO260" s="59">
        <v>1</v>
      </c>
      <c r="AP260" s="59">
        <v>1</v>
      </c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22.5" customHeight="1">
      <c r="A261" s="6">
        <v>248</v>
      </c>
      <c r="B261" s="17" t="s">
        <v>231</v>
      </c>
      <c r="C261" s="33" t="s">
        <v>1532</v>
      </c>
      <c r="D261" s="33"/>
      <c r="E261" s="60">
        <v>1</v>
      </c>
      <c r="F261" s="59">
        <v>1</v>
      </c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>
        <v>1</v>
      </c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>
        <v>1</v>
      </c>
      <c r="AJ261" s="60"/>
      <c r="AK261" s="60"/>
      <c r="AL261" s="60"/>
      <c r="AM261" s="59">
        <v>1</v>
      </c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customHeight="1" hidden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12.75" customHeight="1" hidden="1">
      <c r="A263" s="6">
        <v>250</v>
      </c>
      <c r="B263" s="17" t="s">
        <v>233</v>
      </c>
      <c r="C263" s="33" t="s">
        <v>1533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24.75" customHeight="1" hidden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24.75" customHeight="1" hidden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customHeight="1" hidden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customHeight="1" hidden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customHeight="1" hidden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customHeight="1" hidden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customHeight="1" hidden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customHeight="1" hidden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customHeight="1" hidden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customHeight="1" hidden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customHeight="1" hidden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22.5" customHeight="1" hidden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customHeight="1" hidden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customHeight="1" hidden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customHeight="1" hidden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22.5" customHeight="1" hidden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22.5" customHeight="1" hidden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33.75" customHeight="1" hidden="1">
      <c r="A281" s="6">
        <v>268</v>
      </c>
      <c r="B281" s="17" t="s">
        <v>251</v>
      </c>
      <c r="C281" s="33" t="s">
        <v>1541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33.75" customHeight="1" hidden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22.5" customHeight="1" hidden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22.5" customHeight="1" hidden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customHeight="1">
      <c r="A285" s="6">
        <v>272</v>
      </c>
      <c r="B285" s="17" t="s">
        <v>255</v>
      </c>
      <c r="C285" s="33" t="s">
        <v>1543</v>
      </c>
      <c r="D285" s="33"/>
      <c r="E285" s="60">
        <v>1</v>
      </c>
      <c r="F285" s="59">
        <v>1</v>
      </c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>
        <v>1</v>
      </c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>
        <v>1</v>
      </c>
      <c r="AD285" s="59"/>
      <c r="AE285" s="59"/>
      <c r="AF285" s="59"/>
      <c r="AG285" s="59"/>
      <c r="AH285" s="59"/>
      <c r="AI285" s="59"/>
      <c r="AJ285" s="60"/>
      <c r="AK285" s="60"/>
      <c r="AL285" s="60"/>
      <c r="AM285" s="59">
        <v>1</v>
      </c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customHeight="1" hidden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customHeight="1">
      <c r="A287" s="6">
        <v>274</v>
      </c>
      <c r="B287" s="17" t="s">
        <v>257</v>
      </c>
      <c r="C287" s="33" t="s">
        <v>1543</v>
      </c>
      <c r="D287" s="33"/>
      <c r="E287" s="60">
        <v>1</v>
      </c>
      <c r="F287" s="59">
        <v>1</v>
      </c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>
        <v>1</v>
      </c>
      <c r="S287" s="59"/>
      <c r="T287" s="59"/>
      <c r="U287" s="59"/>
      <c r="V287" s="60"/>
      <c r="W287" s="59"/>
      <c r="X287" s="59"/>
      <c r="Y287" s="59"/>
      <c r="Z287" s="59"/>
      <c r="AA287" s="59"/>
      <c r="AB287" s="59">
        <v>1</v>
      </c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>
        <v>1</v>
      </c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33.75" customHeight="1" hidden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33.75" customHeight="1" hidden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33.75" customHeight="1" hidden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customHeight="1" hidden="1">
      <c r="A291" s="6">
        <v>278</v>
      </c>
      <c r="B291" s="17" t="s">
        <v>261</v>
      </c>
      <c r="C291" s="33" t="s">
        <v>1545</v>
      </c>
      <c r="D291" s="33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1"/>
    </row>
    <row r="292" spans="1:70" ht="12.75" customHeight="1" hidden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22.5" customHeight="1" hidden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customHeight="1" hidden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33.75" customHeight="1" hidden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1"/>
    </row>
    <row r="296" spans="1:70" ht="33.75" customHeight="1" hidden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22.5" customHeight="1" hidden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22.5" customHeight="1" hidden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customHeight="1" hidden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customHeight="1" hidden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customHeight="1" hidden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customHeight="1" hidden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customHeight="1" hidden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customHeight="1" hidden="1">
      <c r="A304" s="6">
        <v>291</v>
      </c>
      <c r="B304" s="17" t="s">
        <v>268</v>
      </c>
      <c r="C304" s="33" t="s">
        <v>1554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customHeight="1" hidden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customHeight="1" hidden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customHeight="1" hidden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1"/>
    </row>
    <row r="308" spans="1:70" ht="12.75" customHeight="1" hidden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1"/>
    </row>
    <row r="309" spans="1:70" ht="12.75" customHeight="1" hidden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22.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customHeight="1" hidden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22.5" customHeight="1" hidden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22.5" customHeight="1" hidden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22.5" customHeight="1" hidden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customHeight="1" hidden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customHeight="1" hidden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customHeight="1" hidden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customHeight="1" hidden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24" customHeight="1" hidden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customHeight="1" hidden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customHeight="1" hidden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22.5" customHeight="1" hidden="1">
      <c r="A322" s="6">
        <v>309</v>
      </c>
      <c r="B322" s="17" t="s">
        <v>284</v>
      </c>
      <c r="C322" s="33" t="s">
        <v>1565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22.5" customHeight="1" hidden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22.5" customHeight="1" hidden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22.5" customHeight="1" hidden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customHeight="1" hidden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22.5" customHeight="1" hidden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customHeight="1" hidden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customHeight="1" hidden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customHeight="1" hidden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customHeight="1" hidden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customHeight="1" hidden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customHeight="1" hidden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customHeight="1" hidden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customHeight="1" hidden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customHeight="1" hidden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customHeight="1" hidden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customHeight="1" hidden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33.75" customHeight="1" hidden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27" customHeight="1" hidden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27.75" customHeight="1" hidden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24.75" customHeight="1" hidden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22.5" customHeight="1" hidden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29.25" customHeight="1" hidden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27.75" customHeight="1" hidden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24.75" customHeight="1" hidden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24.75" customHeight="1" hidden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24.75" customHeight="1" hidden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24.75" customHeight="1" hidden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24.75" customHeight="1" hidden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24.75" customHeight="1" hidden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24.75" customHeight="1" hidden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24.75" customHeight="1" hidden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24.75" customHeight="1" hidden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75" customHeight="1">
      <c r="A355" s="6">
        <v>342</v>
      </c>
      <c r="B355" s="17" t="s">
        <v>314</v>
      </c>
      <c r="C355" s="33" t="s">
        <v>1579</v>
      </c>
      <c r="D355" s="33"/>
      <c r="E355" s="60">
        <f aca="true" t="shared" si="14" ref="E355:AJ355">SUM(E356:E395)</f>
        <v>0</v>
      </c>
      <c r="F355" s="60">
        <f t="shared" si="14"/>
        <v>0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60">
        <f t="shared" si="15"/>
        <v>0</v>
      </c>
      <c r="BO355" s="60">
        <f t="shared" si="15"/>
        <v>0</v>
      </c>
      <c r="BP355" s="60">
        <f t="shared" si="15"/>
        <v>0</v>
      </c>
      <c r="BQ355" s="60">
        <f>SUM(BQ356:BQ395)</f>
        <v>0</v>
      </c>
      <c r="BR355" s="111"/>
    </row>
    <row r="356" spans="1:70" ht="12.75" customHeight="1" hidden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customHeight="1" hidden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22.5" customHeight="1" hidden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22.5" customHeight="1" hidden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1"/>
    </row>
    <row r="360" spans="1:70" ht="12.75" customHeight="1" hidden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customHeight="1" hidden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22.5" customHeight="1" hidden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22.5" customHeight="1" hidden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22.5" customHeight="1" hidden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22.5" customHeight="1" hidden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22.5" customHeight="1" hidden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22.5" customHeight="1" hidden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customHeight="1" hidden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customHeight="1" hidden="1">
      <c r="A369" s="6">
        <v>356</v>
      </c>
      <c r="B369" s="17" t="s">
        <v>326</v>
      </c>
      <c r="C369" s="33" t="s">
        <v>1586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customHeight="1" hidden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customHeight="1" hidden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customHeight="1" hidden="1">
      <c r="A372" s="6">
        <v>359</v>
      </c>
      <c r="B372" s="17" t="s">
        <v>329</v>
      </c>
      <c r="C372" s="33" t="s">
        <v>1587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customHeight="1" hidden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customHeight="1" hidden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customHeight="1" hidden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customHeight="1" hidden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customHeight="1" hidden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customHeight="1" hidden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customHeight="1" hidden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customHeight="1" hidden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customHeight="1" hidden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customHeight="1" hidden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customHeight="1" hidden="1">
      <c r="A383" s="6">
        <v>370</v>
      </c>
      <c r="B383" s="17">
        <v>246</v>
      </c>
      <c r="C383" s="33" t="s">
        <v>1592</v>
      </c>
      <c r="D383" s="33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1"/>
    </row>
    <row r="384" spans="1:70" ht="12.75" customHeight="1" hidden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customHeight="1" hidden="1">
      <c r="A385" s="6">
        <v>372</v>
      </c>
      <c r="B385" s="17" t="s">
        <v>340</v>
      </c>
      <c r="C385" s="33" t="s">
        <v>1594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customHeight="1" hidden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22.5" customHeight="1" hidden="1">
      <c r="A387" s="6">
        <v>374</v>
      </c>
      <c r="B387" s="17" t="s">
        <v>342</v>
      </c>
      <c r="C387" s="33" t="s">
        <v>1595</v>
      </c>
      <c r="D387" s="33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1"/>
    </row>
    <row r="388" spans="1:70" ht="22.5" customHeight="1" hidden="1">
      <c r="A388" s="6">
        <v>375</v>
      </c>
      <c r="B388" s="17" t="s">
        <v>343</v>
      </c>
      <c r="C388" s="33" t="s">
        <v>1595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22.5" customHeight="1" hidden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customHeight="1" hidden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22.5" customHeight="1" hidden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22.5" customHeight="1" hidden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customHeight="1" hidden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customHeight="1" hidden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customHeight="1" hidden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8</v>
      </c>
      <c r="F396" s="60">
        <f t="shared" si="16"/>
        <v>8</v>
      </c>
      <c r="G396" s="60">
        <f t="shared" si="16"/>
        <v>0</v>
      </c>
      <c r="H396" s="60">
        <f t="shared" si="16"/>
        <v>1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2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5</v>
      </c>
      <c r="Q396" s="60">
        <f t="shared" si="16"/>
        <v>0</v>
      </c>
      <c r="R396" s="60">
        <f t="shared" si="16"/>
        <v>3</v>
      </c>
      <c r="S396" s="60">
        <f t="shared" si="16"/>
        <v>0</v>
      </c>
      <c r="T396" s="60">
        <f t="shared" si="16"/>
        <v>0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0</v>
      </c>
      <c r="AI396" s="60">
        <f t="shared" si="16"/>
        <v>8</v>
      </c>
      <c r="AJ396" s="60">
        <f t="shared" si="16"/>
        <v>1</v>
      </c>
      <c r="AK396" s="60">
        <f aca="true" t="shared" si="17" ref="AK396:BP396">SUM(AK397:AK450)</f>
        <v>0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3</v>
      </c>
      <c r="AP396" s="60">
        <f t="shared" si="17"/>
        <v>4</v>
      </c>
      <c r="AQ396" s="60">
        <f t="shared" si="17"/>
        <v>1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1</v>
      </c>
      <c r="AV396" s="60">
        <f t="shared" si="17"/>
        <v>0</v>
      </c>
      <c r="AW396" s="60">
        <f t="shared" si="17"/>
        <v>1</v>
      </c>
      <c r="AX396" s="60">
        <f t="shared" si="17"/>
        <v>0</v>
      </c>
      <c r="AY396" s="60">
        <f t="shared" si="17"/>
        <v>0</v>
      </c>
      <c r="AZ396" s="60">
        <f t="shared" si="17"/>
        <v>1</v>
      </c>
      <c r="BA396" s="60">
        <f t="shared" si="17"/>
        <v>0</v>
      </c>
      <c r="BB396" s="60">
        <f t="shared" si="17"/>
        <v>0</v>
      </c>
      <c r="BC396" s="60">
        <f t="shared" si="17"/>
        <v>1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1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60">
        <f t="shared" si="17"/>
        <v>0</v>
      </c>
      <c r="BO396" s="60">
        <f t="shared" si="17"/>
        <v>0</v>
      </c>
      <c r="BP396" s="60">
        <f t="shared" si="17"/>
        <v>0</v>
      </c>
      <c r="BQ396" s="60">
        <f>SUM(BQ397:BQ450)</f>
        <v>0</v>
      </c>
      <c r="BR396" s="111"/>
    </row>
    <row r="397" spans="1:70" ht="12.75" customHeight="1" hidden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22.5" customHeight="1" hidden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22.5" customHeight="1" hidden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customHeight="1" hidden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1"/>
    </row>
    <row r="401" spans="1:70" ht="12.75" customHeight="1" hidden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customHeight="1" hidden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customHeight="1" hidden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customHeight="1" hidden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customHeight="1" hidden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customHeight="1" hidden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customHeight="1" hidden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customHeight="1" hidden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customHeight="1" hidden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customHeight="1" hidden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customHeight="1" hidden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customHeight="1" hidden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customHeight="1" hidden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22.5" customHeight="1" hidden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22.5" customHeight="1">
      <c r="A415" s="6">
        <v>402</v>
      </c>
      <c r="B415" s="17" t="s">
        <v>366</v>
      </c>
      <c r="C415" s="33" t="s">
        <v>1611</v>
      </c>
      <c r="D415" s="33"/>
      <c r="E415" s="60">
        <v>1</v>
      </c>
      <c r="F415" s="59">
        <v>1</v>
      </c>
      <c r="G415" s="59"/>
      <c r="H415" s="60">
        <v>1</v>
      </c>
      <c r="I415" s="60"/>
      <c r="J415" s="59"/>
      <c r="K415" s="59"/>
      <c r="L415" s="59"/>
      <c r="M415" s="59"/>
      <c r="N415" s="60"/>
      <c r="O415" s="59"/>
      <c r="P415" s="59">
        <v>1</v>
      </c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>
        <v>1</v>
      </c>
      <c r="AJ415" s="60"/>
      <c r="AK415" s="60"/>
      <c r="AL415" s="60"/>
      <c r="AM415" s="59"/>
      <c r="AN415" s="59"/>
      <c r="AO415" s="59"/>
      <c r="AP415" s="59">
        <v>1</v>
      </c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1"/>
    </row>
    <row r="416" spans="1:70" ht="22.5" customHeight="1" hidden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22.5" customHeight="1" hidden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22.5" customHeight="1" hidden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22.5" customHeight="1" hidden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22.5" customHeight="1" hidden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22.5" customHeight="1" hidden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45" customHeight="1" hidden="1">
      <c r="A422" s="6">
        <v>409</v>
      </c>
      <c r="B422" s="17" t="s">
        <v>372</v>
      </c>
      <c r="C422" s="33" t="s">
        <v>1614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45" customHeight="1" hidden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45" customHeight="1" hidden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22.5" customHeight="1">
      <c r="A425" s="6">
        <v>412</v>
      </c>
      <c r="B425" s="17" t="s">
        <v>375</v>
      </c>
      <c r="C425" s="33" t="s">
        <v>1615</v>
      </c>
      <c r="D425" s="33"/>
      <c r="E425" s="60">
        <v>6</v>
      </c>
      <c r="F425" s="59">
        <v>6</v>
      </c>
      <c r="G425" s="59"/>
      <c r="H425" s="60"/>
      <c r="I425" s="60"/>
      <c r="J425" s="59"/>
      <c r="K425" s="59"/>
      <c r="L425" s="59">
        <v>2</v>
      </c>
      <c r="M425" s="59"/>
      <c r="N425" s="60"/>
      <c r="O425" s="59"/>
      <c r="P425" s="59">
        <v>3</v>
      </c>
      <c r="Q425" s="60"/>
      <c r="R425" s="59">
        <v>3</v>
      </c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>
        <v>6</v>
      </c>
      <c r="AJ425" s="60">
        <v>1</v>
      </c>
      <c r="AK425" s="60"/>
      <c r="AL425" s="60"/>
      <c r="AM425" s="59"/>
      <c r="AN425" s="59"/>
      <c r="AO425" s="59">
        <v>3</v>
      </c>
      <c r="AP425" s="59">
        <v>2</v>
      </c>
      <c r="AQ425" s="59">
        <v>1</v>
      </c>
      <c r="AR425" s="60"/>
      <c r="AS425" s="60"/>
      <c r="AT425" s="59"/>
      <c r="AU425" s="60">
        <v>1</v>
      </c>
      <c r="AV425" s="59"/>
      <c r="AW425" s="59">
        <v>1</v>
      </c>
      <c r="AX425" s="59"/>
      <c r="AY425" s="59"/>
      <c r="AZ425" s="59">
        <v>1</v>
      </c>
      <c r="BA425" s="60"/>
      <c r="BB425" s="60"/>
      <c r="BC425" s="60">
        <v>1</v>
      </c>
      <c r="BD425" s="60"/>
      <c r="BE425" s="59"/>
      <c r="BF425" s="59"/>
      <c r="BG425" s="59"/>
      <c r="BH425" s="59">
        <v>1</v>
      </c>
      <c r="BI425" s="59"/>
      <c r="BJ425" s="59"/>
      <c r="BK425" s="59"/>
      <c r="BL425" s="59"/>
      <c r="BM425" s="59"/>
      <c r="BN425" s="59"/>
      <c r="BO425" s="59"/>
      <c r="BP425" s="60"/>
      <c r="BQ425" s="60"/>
      <c r="BR425" s="111"/>
    </row>
    <row r="426" spans="1:70" ht="22.5" customHeight="1">
      <c r="A426" s="6">
        <v>413</v>
      </c>
      <c r="B426" s="17" t="s">
        <v>376</v>
      </c>
      <c r="C426" s="33" t="s">
        <v>1615</v>
      </c>
      <c r="D426" s="33"/>
      <c r="E426" s="60">
        <v>1</v>
      </c>
      <c r="F426" s="59">
        <v>1</v>
      </c>
      <c r="G426" s="59"/>
      <c r="H426" s="60"/>
      <c r="I426" s="60"/>
      <c r="J426" s="59"/>
      <c r="K426" s="59"/>
      <c r="L426" s="59"/>
      <c r="M426" s="59"/>
      <c r="N426" s="60"/>
      <c r="O426" s="59"/>
      <c r="P426" s="59">
        <v>1</v>
      </c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>
        <v>1</v>
      </c>
      <c r="AJ426" s="60"/>
      <c r="AK426" s="60"/>
      <c r="AL426" s="60"/>
      <c r="AM426" s="59"/>
      <c r="AN426" s="59"/>
      <c r="AO426" s="59"/>
      <c r="AP426" s="59">
        <v>1</v>
      </c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1"/>
    </row>
    <row r="427" spans="1:70" ht="49.5" customHeight="1" hidden="1">
      <c r="A427" s="6">
        <v>414</v>
      </c>
      <c r="B427" s="17" t="s">
        <v>377</v>
      </c>
      <c r="C427" s="33" t="s">
        <v>1616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1"/>
    </row>
    <row r="428" spans="1:70" ht="49.5" customHeight="1" hidden="1">
      <c r="A428" s="6">
        <v>415</v>
      </c>
      <c r="B428" s="17" t="s">
        <v>378</v>
      </c>
      <c r="C428" s="33" t="s">
        <v>1616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49.5" customHeight="1" hidden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1"/>
    </row>
    <row r="430" spans="1:70" ht="12.75" customHeight="1" hidden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1"/>
    </row>
    <row r="431" spans="1:70" ht="12.75" customHeight="1" hidden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customHeight="1" hidden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customHeight="1" hidden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33.75" customHeight="1" hidden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33.75" customHeight="1" hidden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33.75" customHeight="1" hidden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customHeight="1" hidden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customHeight="1" hidden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22.5" customHeight="1" hidden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22.5" customHeight="1" hidden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22.5" customHeight="1" hidden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22.5" customHeight="1" hidden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22.5" customHeight="1" hidden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22.5" customHeight="1" hidden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22.5" customHeight="1" hidden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22.5" customHeight="1" hidden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22.5" customHeight="1" hidden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22.5" customHeight="1" hidden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customHeight="1" hidden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customHeight="1" hidden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60">
        <f t="shared" si="19"/>
        <v>0</v>
      </c>
      <c r="BO451" s="60">
        <f t="shared" si="19"/>
        <v>0</v>
      </c>
      <c r="BP451" s="60">
        <f t="shared" si="19"/>
        <v>0</v>
      </c>
      <c r="BQ451" s="60">
        <f>SUM(BQ452:BQ461)</f>
        <v>0</v>
      </c>
      <c r="BR451" s="111"/>
    </row>
    <row r="452" spans="1:70" ht="12.75" customHeight="1" hidden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customHeight="1" hidden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22.5" customHeight="1" hidden="1">
      <c r="A454" s="6">
        <v>441</v>
      </c>
      <c r="B454" s="17" t="s">
        <v>403</v>
      </c>
      <c r="C454" s="33" t="s">
        <v>1628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22.5" customHeight="1" hidden="1">
      <c r="A455" s="6">
        <v>442</v>
      </c>
      <c r="B455" s="17" t="s">
        <v>404</v>
      </c>
      <c r="C455" s="33" t="s">
        <v>1628</v>
      </c>
      <c r="D455" s="33"/>
      <c r="E455" s="60"/>
      <c r="F455" s="59"/>
      <c r="G455" s="59"/>
      <c r="H455" s="60"/>
      <c r="I455" s="60"/>
      <c r="J455" s="59"/>
      <c r="K455" s="59"/>
      <c r="L455" s="59"/>
      <c r="M455" s="59"/>
      <c r="N455" s="60"/>
      <c r="O455" s="59"/>
      <c r="P455" s="59"/>
      <c r="Q455" s="60"/>
      <c r="R455" s="59"/>
      <c r="S455" s="59"/>
      <c r="T455" s="59"/>
      <c r="U455" s="59"/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/>
      <c r="AN455" s="59"/>
      <c r="AO455" s="59"/>
      <c r="AP455" s="59"/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11"/>
    </row>
    <row r="456" spans="1:70" ht="22.5" customHeight="1" hidden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22.5" customHeight="1" hidden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customHeight="1" hidden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12.75" customHeight="1" hidden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22.5" customHeight="1" hidden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22.5" customHeight="1" hidden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22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25</v>
      </c>
      <c r="F462" s="60">
        <f t="shared" si="20"/>
        <v>25</v>
      </c>
      <c r="G462" s="60">
        <f t="shared" si="20"/>
        <v>0</v>
      </c>
      <c r="H462" s="60">
        <f t="shared" si="20"/>
        <v>1</v>
      </c>
      <c r="I462" s="60">
        <f t="shared" si="20"/>
        <v>7</v>
      </c>
      <c r="J462" s="60">
        <f t="shared" si="20"/>
        <v>0</v>
      </c>
      <c r="K462" s="60">
        <f t="shared" si="20"/>
        <v>0</v>
      </c>
      <c r="L462" s="60">
        <f t="shared" si="20"/>
        <v>9</v>
      </c>
      <c r="M462" s="60">
        <f t="shared" si="20"/>
        <v>0</v>
      </c>
      <c r="N462" s="60">
        <f t="shared" si="20"/>
        <v>2</v>
      </c>
      <c r="O462" s="60">
        <f t="shared" si="20"/>
        <v>0</v>
      </c>
      <c r="P462" s="60">
        <f t="shared" si="20"/>
        <v>6</v>
      </c>
      <c r="Q462" s="60">
        <f t="shared" si="20"/>
        <v>7</v>
      </c>
      <c r="R462" s="60">
        <f t="shared" si="20"/>
        <v>7</v>
      </c>
      <c r="S462" s="60">
        <f t="shared" si="20"/>
        <v>2</v>
      </c>
      <c r="T462" s="60">
        <f t="shared" si="20"/>
        <v>1</v>
      </c>
      <c r="U462" s="60">
        <f t="shared" si="20"/>
        <v>5</v>
      </c>
      <c r="V462" s="60">
        <f t="shared" si="20"/>
        <v>0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1</v>
      </c>
      <c r="AD462" s="60">
        <f t="shared" si="20"/>
        <v>1</v>
      </c>
      <c r="AE462" s="60">
        <f t="shared" si="20"/>
        <v>1</v>
      </c>
      <c r="AF462" s="60">
        <f t="shared" si="20"/>
        <v>1</v>
      </c>
      <c r="AG462" s="60">
        <f t="shared" si="20"/>
        <v>2</v>
      </c>
      <c r="AH462" s="60">
        <f t="shared" si="20"/>
        <v>0</v>
      </c>
      <c r="AI462" s="60">
        <f t="shared" si="20"/>
        <v>14</v>
      </c>
      <c r="AJ462" s="60">
        <f t="shared" si="20"/>
        <v>2</v>
      </c>
      <c r="AK462" s="60">
        <f aca="true" t="shared" si="21" ref="AK462:BP462">SUM(AK463:AK501)</f>
        <v>0</v>
      </c>
      <c r="AL462" s="60">
        <f t="shared" si="21"/>
        <v>0</v>
      </c>
      <c r="AM462" s="60">
        <f t="shared" si="21"/>
        <v>1</v>
      </c>
      <c r="AN462" s="60">
        <f t="shared" si="21"/>
        <v>0</v>
      </c>
      <c r="AO462" s="60">
        <f t="shared" si="21"/>
        <v>10</v>
      </c>
      <c r="AP462" s="60">
        <f t="shared" si="21"/>
        <v>11</v>
      </c>
      <c r="AQ462" s="60">
        <f t="shared" si="21"/>
        <v>3</v>
      </c>
      <c r="AR462" s="60">
        <f t="shared" si="21"/>
        <v>0</v>
      </c>
      <c r="AS462" s="60">
        <f t="shared" si="21"/>
        <v>0</v>
      </c>
      <c r="AT462" s="60">
        <f t="shared" si="21"/>
        <v>1</v>
      </c>
      <c r="AU462" s="60">
        <f t="shared" si="21"/>
        <v>2</v>
      </c>
      <c r="AV462" s="60">
        <f t="shared" si="21"/>
        <v>0</v>
      </c>
      <c r="AW462" s="60">
        <f t="shared" si="21"/>
        <v>4</v>
      </c>
      <c r="AX462" s="60">
        <f t="shared" si="21"/>
        <v>2</v>
      </c>
      <c r="AY462" s="60">
        <f t="shared" si="21"/>
        <v>2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4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2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60">
        <f t="shared" si="21"/>
        <v>0</v>
      </c>
      <c r="BO462" s="60">
        <f t="shared" si="21"/>
        <v>0</v>
      </c>
      <c r="BP462" s="60">
        <f t="shared" si="21"/>
        <v>1</v>
      </c>
      <c r="BQ462" s="60">
        <f>SUM(BQ463:BQ501)</f>
        <v>1</v>
      </c>
      <c r="BR462" s="111"/>
    </row>
    <row r="463" spans="1:70" ht="22.5" customHeight="1" hidden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22.5" customHeight="1" hidden="1">
      <c r="A464" s="6">
        <v>451</v>
      </c>
      <c r="B464" s="17" t="s">
        <v>413</v>
      </c>
      <c r="C464" s="33" t="s">
        <v>1633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22.5" customHeight="1" hidden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50.25" customHeight="1" hidden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1"/>
    </row>
    <row r="467" spans="1:70" ht="12.75" customHeight="1" hidden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customHeight="1" hidden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customHeight="1" hidden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22.5" customHeight="1" hidden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22.5" customHeight="1" hidden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1"/>
    </row>
    <row r="472" spans="1:70" ht="22.5" customHeight="1" hidden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22.5" customHeight="1" hidden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22.5" customHeight="1" hidden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22.5" customHeight="1" hidden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22.5" customHeight="1" hidden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22.5" customHeight="1" hidden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22.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customHeight="1" hidden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customHeight="1" hidden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customHeight="1" hidden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customHeight="1" hidden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customHeight="1" hidden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customHeight="1" hidden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customHeight="1" hidden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customHeight="1" hidden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customHeight="1" hidden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customHeight="1" hidden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22.5" customHeight="1">
      <c r="A489" s="6">
        <v>476</v>
      </c>
      <c r="B489" s="17" t="s">
        <v>436</v>
      </c>
      <c r="C489" s="33" t="s">
        <v>1644</v>
      </c>
      <c r="D489" s="33"/>
      <c r="E489" s="60">
        <v>7</v>
      </c>
      <c r="F489" s="59">
        <v>7</v>
      </c>
      <c r="G489" s="59"/>
      <c r="H489" s="60">
        <v>1</v>
      </c>
      <c r="I489" s="60"/>
      <c r="J489" s="59"/>
      <c r="K489" s="59"/>
      <c r="L489" s="59">
        <v>1</v>
      </c>
      <c r="M489" s="59"/>
      <c r="N489" s="60"/>
      <c r="O489" s="59"/>
      <c r="P489" s="59">
        <v>2</v>
      </c>
      <c r="Q489" s="60">
        <v>1</v>
      </c>
      <c r="R489" s="59">
        <v>1</v>
      </c>
      <c r="S489" s="59">
        <v>2</v>
      </c>
      <c r="T489" s="59">
        <v>1</v>
      </c>
      <c r="U489" s="59">
        <v>2</v>
      </c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>
        <v>1</v>
      </c>
      <c r="AG489" s="59">
        <v>2</v>
      </c>
      <c r="AH489" s="59"/>
      <c r="AI489" s="59">
        <v>2</v>
      </c>
      <c r="AJ489" s="60"/>
      <c r="AK489" s="60"/>
      <c r="AL489" s="60"/>
      <c r="AM489" s="59">
        <v>1</v>
      </c>
      <c r="AN489" s="59"/>
      <c r="AO489" s="59">
        <v>3</v>
      </c>
      <c r="AP489" s="59">
        <v>1</v>
      </c>
      <c r="AQ489" s="59">
        <v>2</v>
      </c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1"/>
    </row>
    <row r="490" spans="1:70" ht="22.5" customHeight="1">
      <c r="A490" s="6">
        <v>477</v>
      </c>
      <c r="B490" s="17" t="s">
        <v>437</v>
      </c>
      <c r="C490" s="33" t="s">
        <v>1644</v>
      </c>
      <c r="D490" s="33"/>
      <c r="E490" s="60">
        <v>7</v>
      </c>
      <c r="F490" s="59">
        <v>7</v>
      </c>
      <c r="G490" s="59"/>
      <c r="H490" s="60"/>
      <c r="I490" s="60"/>
      <c r="J490" s="59"/>
      <c r="K490" s="59"/>
      <c r="L490" s="59">
        <v>3</v>
      </c>
      <c r="M490" s="59"/>
      <c r="N490" s="60"/>
      <c r="O490" s="59"/>
      <c r="P490" s="59">
        <v>1</v>
      </c>
      <c r="Q490" s="60">
        <v>4</v>
      </c>
      <c r="R490" s="59">
        <v>2</v>
      </c>
      <c r="S490" s="59"/>
      <c r="T490" s="59"/>
      <c r="U490" s="59">
        <v>1</v>
      </c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>
        <v>6</v>
      </c>
      <c r="AJ490" s="60"/>
      <c r="AK490" s="60"/>
      <c r="AL490" s="60"/>
      <c r="AM490" s="59"/>
      <c r="AN490" s="59"/>
      <c r="AO490" s="59">
        <v>6</v>
      </c>
      <c r="AP490" s="59">
        <v>1</v>
      </c>
      <c r="AQ490" s="59"/>
      <c r="AR490" s="60"/>
      <c r="AS490" s="60"/>
      <c r="AT490" s="59">
        <v>1</v>
      </c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1"/>
    </row>
    <row r="491" spans="1:70" ht="22.5" customHeight="1" hidden="1">
      <c r="A491" s="6">
        <v>478</v>
      </c>
      <c r="B491" s="17" t="s">
        <v>438</v>
      </c>
      <c r="C491" s="33" t="s">
        <v>1644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22.5" customHeight="1" hidden="1">
      <c r="A492" s="6">
        <v>479</v>
      </c>
      <c r="B492" s="17">
        <v>287</v>
      </c>
      <c r="C492" s="33" t="s">
        <v>1645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22.5" customHeight="1" hidden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12.75" customHeight="1">
      <c r="A494" s="6">
        <v>481</v>
      </c>
      <c r="B494" s="17" t="s">
        <v>439</v>
      </c>
      <c r="C494" s="33" t="s">
        <v>1647</v>
      </c>
      <c r="D494" s="33"/>
      <c r="E494" s="60">
        <v>1</v>
      </c>
      <c r="F494" s="59">
        <v>1</v>
      </c>
      <c r="G494" s="59"/>
      <c r="H494" s="60"/>
      <c r="I494" s="60"/>
      <c r="J494" s="59"/>
      <c r="K494" s="59"/>
      <c r="L494" s="59">
        <v>1</v>
      </c>
      <c r="M494" s="59"/>
      <c r="N494" s="60"/>
      <c r="O494" s="59"/>
      <c r="P494" s="59">
        <v>1</v>
      </c>
      <c r="Q494" s="60"/>
      <c r="R494" s="59"/>
      <c r="S494" s="59"/>
      <c r="T494" s="59"/>
      <c r="U494" s="59">
        <v>1</v>
      </c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60"/>
      <c r="AK494" s="60"/>
      <c r="AL494" s="60"/>
      <c r="AM494" s="59"/>
      <c r="AN494" s="59"/>
      <c r="AO494" s="59">
        <v>1</v>
      </c>
      <c r="AP494" s="59"/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1"/>
    </row>
    <row r="495" spans="1:70" ht="12.75" customHeight="1">
      <c r="A495" s="6">
        <v>482</v>
      </c>
      <c r="B495" s="17" t="s">
        <v>440</v>
      </c>
      <c r="C495" s="33" t="s">
        <v>1647</v>
      </c>
      <c r="D495" s="33"/>
      <c r="E495" s="60">
        <v>5</v>
      </c>
      <c r="F495" s="59">
        <v>5</v>
      </c>
      <c r="G495" s="59"/>
      <c r="H495" s="60"/>
      <c r="I495" s="60">
        <v>2</v>
      </c>
      <c r="J495" s="59"/>
      <c r="K495" s="59"/>
      <c r="L495" s="59">
        <v>4</v>
      </c>
      <c r="M495" s="59"/>
      <c r="N495" s="60">
        <v>2</v>
      </c>
      <c r="O495" s="59"/>
      <c r="P495" s="59">
        <v>1</v>
      </c>
      <c r="Q495" s="60">
        <v>2</v>
      </c>
      <c r="R495" s="59"/>
      <c r="S495" s="59"/>
      <c r="T495" s="59"/>
      <c r="U495" s="59"/>
      <c r="V495" s="60"/>
      <c r="W495" s="59"/>
      <c r="X495" s="59"/>
      <c r="Y495" s="59"/>
      <c r="Z495" s="59"/>
      <c r="AA495" s="59"/>
      <c r="AB495" s="59"/>
      <c r="AC495" s="59"/>
      <c r="AD495" s="59">
        <v>1</v>
      </c>
      <c r="AE495" s="59">
        <v>1</v>
      </c>
      <c r="AF495" s="59"/>
      <c r="AG495" s="59"/>
      <c r="AH495" s="59"/>
      <c r="AI495" s="59">
        <v>3</v>
      </c>
      <c r="AJ495" s="60">
        <v>1</v>
      </c>
      <c r="AK495" s="60"/>
      <c r="AL495" s="60"/>
      <c r="AM495" s="59"/>
      <c r="AN495" s="59"/>
      <c r="AO495" s="59"/>
      <c r="AP495" s="59">
        <v>4</v>
      </c>
      <c r="AQ495" s="59">
        <v>1</v>
      </c>
      <c r="AR495" s="60"/>
      <c r="AS495" s="60"/>
      <c r="AT495" s="59"/>
      <c r="AU495" s="60"/>
      <c r="AV495" s="59"/>
      <c r="AW495" s="59">
        <v>3</v>
      </c>
      <c r="AX495" s="59">
        <v>2</v>
      </c>
      <c r="AY495" s="59">
        <v>1</v>
      </c>
      <c r="AZ495" s="59"/>
      <c r="BA495" s="60"/>
      <c r="BB495" s="60"/>
      <c r="BC495" s="60">
        <v>3</v>
      </c>
      <c r="BD495" s="60"/>
      <c r="BE495" s="59"/>
      <c r="BF495" s="59"/>
      <c r="BG495" s="59"/>
      <c r="BH495" s="59">
        <v>1</v>
      </c>
      <c r="BI495" s="59"/>
      <c r="BJ495" s="59"/>
      <c r="BK495" s="59"/>
      <c r="BL495" s="59"/>
      <c r="BM495" s="59"/>
      <c r="BN495" s="59"/>
      <c r="BO495" s="59"/>
      <c r="BP495" s="60">
        <v>1</v>
      </c>
      <c r="BQ495" s="60">
        <v>1</v>
      </c>
      <c r="BR495" s="111"/>
    </row>
    <row r="496" spans="1:70" ht="12.75" customHeight="1">
      <c r="A496" s="6">
        <v>483</v>
      </c>
      <c r="B496" s="17" t="s">
        <v>441</v>
      </c>
      <c r="C496" s="33" t="s">
        <v>1647</v>
      </c>
      <c r="D496" s="33"/>
      <c r="E496" s="60">
        <v>5</v>
      </c>
      <c r="F496" s="59">
        <v>5</v>
      </c>
      <c r="G496" s="59"/>
      <c r="H496" s="60"/>
      <c r="I496" s="60">
        <v>5</v>
      </c>
      <c r="J496" s="59"/>
      <c r="K496" s="59"/>
      <c r="L496" s="59"/>
      <c r="M496" s="59"/>
      <c r="N496" s="60"/>
      <c r="O496" s="59"/>
      <c r="P496" s="59">
        <v>1</v>
      </c>
      <c r="Q496" s="60"/>
      <c r="R496" s="59">
        <v>4</v>
      </c>
      <c r="S496" s="59"/>
      <c r="T496" s="59"/>
      <c r="U496" s="59">
        <v>1</v>
      </c>
      <c r="V496" s="60"/>
      <c r="W496" s="59"/>
      <c r="X496" s="59"/>
      <c r="Y496" s="59"/>
      <c r="Z496" s="59"/>
      <c r="AA496" s="59"/>
      <c r="AB496" s="59"/>
      <c r="AC496" s="59">
        <v>1</v>
      </c>
      <c r="AD496" s="59"/>
      <c r="AE496" s="59"/>
      <c r="AF496" s="59"/>
      <c r="AG496" s="59"/>
      <c r="AH496" s="59"/>
      <c r="AI496" s="59">
        <v>3</v>
      </c>
      <c r="AJ496" s="60">
        <v>1</v>
      </c>
      <c r="AK496" s="60"/>
      <c r="AL496" s="60"/>
      <c r="AM496" s="59"/>
      <c r="AN496" s="59"/>
      <c r="AO496" s="59"/>
      <c r="AP496" s="59">
        <v>5</v>
      </c>
      <c r="AQ496" s="59"/>
      <c r="AR496" s="60"/>
      <c r="AS496" s="60"/>
      <c r="AT496" s="59"/>
      <c r="AU496" s="60">
        <v>2</v>
      </c>
      <c r="AV496" s="59"/>
      <c r="AW496" s="59">
        <v>1</v>
      </c>
      <c r="AX496" s="59"/>
      <c r="AY496" s="59">
        <v>1</v>
      </c>
      <c r="AZ496" s="59"/>
      <c r="BA496" s="60"/>
      <c r="BB496" s="60"/>
      <c r="BC496" s="60">
        <v>1</v>
      </c>
      <c r="BD496" s="60"/>
      <c r="BE496" s="59"/>
      <c r="BF496" s="59"/>
      <c r="BG496" s="59"/>
      <c r="BH496" s="59">
        <v>1</v>
      </c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22.5" customHeight="1" hidden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customHeight="1" hidden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1"/>
    </row>
    <row r="499" spans="1:70" ht="22.5" customHeight="1" hidden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1"/>
    </row>
    <row r="500" spans="1:70" ht="22.5" customHeight="1" hidden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22.5" customHeight="1" hidden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22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22</v>
      </c>
      <c r="F502" s="60">
        <f t="shared" si="22"/>
        <v>22</v>
      </c>
      <c r="G502" s="60">
        <f t="shared" si="22"/>
        <v>0</v>
      </c>
      <c r="H502" s="60">
        <f t="shared" si="22"/>
        <v>0</v>
      </c>
      <c r="I502" s="60">
        <f t="shared" si="22"/>
        <v>9</v>
      </c>
      <c r="J502" s="60">
        <f t="shared" si="22"/>
        <v>0</v>
      </c>
      <c r="K502" s="60">
        <f t="shared" si="22"/>
        <v>0</v>
      </c>
      <c r="L502" s="60">
        <f t="shared" si="22"/>
        <v>12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9</v>
      </c>
      <c r="Q502" s="60">
        <f t="shared" si="22"/>
        <v>4</v>
      </c>
      <c r="R502" s="60">
        <f t="shared" si="22"/>
        <v>8</v>
      </c>
      <c r="S502" s="60">
        <f t="shared" si="22"/>
        <v>1</v>
      </c>
      <c r="T502" s="60">
        <f t="shared" si="22"/>
        <v>0</v>
      </c>
      <c r="U502" s="60">
        <f t="shared" si="22"/>
        <v>3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2</v>
      </c>
      <c r="AC502" s="60">
        <f t="shared" si="22"/>
        <v>0</v>
      </c>
      <c r="AD502" s="60">
        <f t="shared" si="22"/>
        <v>1</v>
      </c>
      <c r="AE502" s="60">
        <f t="shared" si="22"/>
        <v>0</v>
      </c>
      <c r="AF502" s="60">
        <f t="shared" si="22"/>
        <v>1</v>
      </c>
      <c r="AG502" s="60">
        <f t="shared" si="22"/>
        <v>0</v>
      </c>
      <c r="AH502" s="60">
        <f t="shared" si="22"/>
        <v>0</v>
      </c>
      <c r="AI502" s="60">
        <f t="shared" si="22"/>
        <v>15</v>
      </c>
      <c r="AJ502" s="60">
        <f t="shared" si="22"/>
        <v>4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5</v>
      </c>
      <c r="AN502" s="60">
        <f t="shared" si="23"/>
        <v>1</v>
      </c>
      <c r="AO502" s="60">
        <f t="shared" si="23"/>
        <v>5</v>
      </c>
      <c r="AP502" s="60">
        <f t="shared" si="23"/>
        <v>7</v>
      </c>
      <c r="AQ502" s="60">
        <f t="shared" si="23"/>
        <v>2</v>
      </c>
      <c r="AR502" s="60">
        <f t="shared" si="23"/>
        <v>1</v>
      </c>
      <c r="AS502" s="60">
        <f t="shared" si="23"/>
        <v>1</v>
      </c>
      <c r="AT502" s="60">
        <f t="shared" si="23"/>
        <v>0</v>
      </c>
      <c r="AU502" s="60">
        <f t="shared" si="23"/>
        <v>2</v>
      </c>
      <c r="AV502" s="60">
        <f t="shared" si="23"/>
        <v>5</v>
      </c>
      <c r="AW502" s="60">
        <f t="shared" si="23"/>
        <v>5</v>
      </c>
      <c r="AX502" s="60">
        <f t="shared" si="23"/>
        <v>3</v>
      </c>
      <c r="AY502" s="60">
        <f t="shared" si="23"/>
        <v>0</v>
      </c>
      <c r="AZ502" s="60">
        <f t="shared" si="23"/>
        <v>2</v>
      </c>
      <c r="BA502" s="60">
        <f t="shared" si="23"/>
        <v>0</v>
      </c>
      <c r="BB502" s="60">
        <f t="shared" si="23"/>
        <v>0</v>
      </c>
      <c r="BC502" s="60">
        <f t="shared" si="23"/>
        <v>5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3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1</v>
      </c>
      <c r="BN502" s="60">
        <f t="shared" si="23"/>
        <v>0</v>
      </c>
      <c r="BO502" s="60">
        <f t="shared" si="23"/>
        <v>0</v>
      </c>
      <c r="BP502" s="60">
        <f t="shared" si="23"/>
        <v>1</v>
      </c>
      <c r="BQ502" s="60">
        <f>SUM(BQ503:BQ542)</f>
        <v>0</v>
      </c>
      <c r="BR502" s="111"/>
    </row>
    <row r="503" spans="1:70" ht="12.75" customHeight="1" hidden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customHeight="1" hidden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customHeight="1" hidden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12.75" customHeight="1" hidden="1">
      <c r="A506" s="6">
        <v>493</v>
      </c>
      <c r="B506" s="17">
        <v>295</v>
      </c>
      <c r="C506" s="33" t="s">
        <v>1654</v>
      </c>
      <c r="D506" s="33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1"/>
    </row>
    <row r="507" spans="1:70" ht="12.75" customHeight="1">
      <c r="A507" s="6">
        <v>494</v>
      </c>
      <c r="B507" s="17" t="s">
        <v>448</v>
      </c>
      <c r="C507" s="33" t="s">
        <v>1655</v>
      </c>
      <c r="D507" s="33"/>
      <c r="E507" s="60">
        <v>9</v>
      </c>
      <c r="F507" s="59">
        <v>9</v>
      </c>
      <c r="G507" s="59"/>
      <c r="H507" s="60"/>
      <c r="I507" s="60"/>
      <c r="J507" s="59"/>
      <c r="K507" s="59"/>
      <c r="L507" s="59">
        <v>5</v>
      </c>
      <c r="M507" s="59"/>
      <c r="N507" s="60"/>
      <c r="O507" s="59"/>
      <c r="P507" s="59">
        <v>6</v>
      </c>
      <c r="Q507" s="60">
        <v>1</v>
      </c>
      <c r="R507" s="59">
        <v>2</v>
      </c>
      <c r="S507" s="59"/>
      <c r="T507" s="59"/>
      <c r="U507" s="59">
        <v>2</v>
      </c>
      <c r="V507" s="60"/>
      <c r="W507" s="59"/>
      <c r="X507" s="59"/>
      <c r="Y507" s="59"/>
      <c r="Z507" s="59"/>
      <c r="AA507" s="59"/>
      <c r="AB507" s="59"/>
      <c r="AC507" s="59"/>
      <c r="AD507" s="59">
        <v>1</v>
      </c>
      <c r="AE507" s="59"/>
      <c r="AF507" s="59"/>
      <c r="AG507" s="59"/>
      <c r="AH507" s="59"/>
      <c r="AI507" s="59">
        <v>6</v>
      </c>
      <c r="AJ507" s="60">
        <v>1</v>
      </c>
      <c r="AK507" s="60"/>
      <c r="AL507" s="60"/>
      <c r="AM507" s="59">
        <v>1</v>
      </c>
      <c r="AN507" s="59">
        <v>1</v>
      </c>
      <c r="AO507" s="59">
        <v>3</v>
      </c>
      <c r="AP507" s="59">
        <v>4</v>
      </c>
      <c r="AQ507" s="59"/>
      <c r="AR507" s="60"/>
      <c r="AS507" s="60"/>
      <c r="AT507" s="59"/>
      <c r="AU507" s="60">
        <v>1</v>
      </c>
      <c r="AV507" s="59">
        <v>3</v>
      </c>
      <c r="AW507" s="59">
        <v>1</v>
      </c>
      <c r="AX507" s="59">
        <v>1</v>
      </c>
      <c r="AY507" s="59"/>
      <c r="AZ507" s="59"/>
      <c r="BA507" s="60"/>
      <c r="BB507" s="60"/>
      <c r="BC507" s="60">
        <v>1</v>
      </c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>
        <v>1</v>
      </c>
      <c r="BQ507" s="60"/>
      <c r="BR507" s="111"/>
    </row>
    <row r="508" spans="1:70" ht="12.75" customHeight="1">
      <c r="A508" s="6">
        <v>495</v>
      </c>
      <c r="B508" s="17" t="s">
        <v>449</v>
      </c>
      <c r="C508" s="33" t="s">
        <v>1655</v>
      </c>
      <c r="D508" s="33"/>
      <c r="E508" s="60">
        <v>8</v>
      </c>
      <c r="F508" s="59">
        <v>8</v>
      </c>
      <c r="G508" s="59"/>
      <c r="H508" s="60"/>
      <c r="I508" s="60">
        <v>8</v>
      </c>
      <c r="J508" s="59"/>
      <c r="K508" s="59"/>
      <c r="L508" s="59">
        <v>4</v>
      </c>
      <c r="M508" s="59"/>
      <c r="N508" s="60"/>
      <c r="O508" s="59"/>
      <c r="P508" s="59">
        <v>2</v>
      </c>
      <c r="Q508" s="60">
        <v>2</v>
      </c>
      <c r="R508" s="59">
        <v>3</v>
      </c>
      <c r="S508" s="59">
        <v>1</v>
      </c>
      <c r="T508" s="59"/>
      <c r="U508" s="59"/>
      <c r="V508" s="60"/>
      <c r="W508" s="59"/>
      <c r="X508" s="59"/>
      <c r="Y508" s="59"/>
      <c r="Z508" s="59"/>
      <c r="AA508" s="59"/>
      <c r="AB508" s="59">
        <v>2</v>
      </c>
      <c r="AC508" s="59"/>
      <c r="AD508" s="59"/>
      <c r="AE508" s="59"/>
      <c r="AF508" s="59"/>
      <c r="AG508" s="59"/>
      <c r="AH508" s="59"/>
      <c r="AI508" s="59">
        <v>6</v>
      </c>
      <c r="AJ508" s="60">
        <v>3</v>
      </c>
      <c r="AK508" s="60"/>
      <c r="AL508" s="60"/>
      <c r="AM508" s="59">
        <v>2</v>
      </c>
      <c r="AN508" s="59"/>
      <c r="AO508" s="59"/>
      <c r="AP508" s="59">
        <v>2</v>
      </c>
      <c r="AQ508" s="59">
        <v>2</v>
      </c>
      <c r="AR508" s="60">
        <v>1</v>
      </c>
      <c r="AS508" s="60">
        <v>1</v>
      </c>
      <c r="AT508" s="59"/>
      <c r="AU508" s="60"/>
      <c r="AV508" s="59">
        <v>1</v>
      </c>
      <c r="AW508" s="59">
        <v>3</v>
      </c>
      <c r="AX508" s="59">
        <v>2</v>
      </c>
      <c r="AY508" s="59"/>
      <c r="AZ508" s="59">
        <v>1</v>
      </c>
      <c r="BA508" s="60"/>
      <c r="BB508" s="60"/>
      <c r="BC508" s="60">
        <v>3</v>
      </c>
      <c r="BD508" s="60"/>
      <c r="BE508" s="59"/>
      <c r="BF508" s="59"/>
      <c r="BG508" s="59"/>
      <c r="BH508" s="59">
        <v>2</v>
      </c>
      <c r="BI508" s="59"/>
      <c r="BJ508" s="59"/>
      <c r="BK508" s="59"/>
      <c r="BL508" s="59"/>
      <c r="BM508" s="59">
        <v>1</v>
      </c>
      <c r="BN508" s="59"/>
      <c r="BO508" s="59"/>
      <c r="BP508" s="60"/>
      <c r="BQ508" s="60"/>
      <c r="BR508" s="111"/>
    </row>
    <row r="509" spans="1:70" ht="12.75" customHeight="1" hidden="1">
      <c r="A509" s="6">
        <v>496</v>
      </c>
      <c r="B509" s="17" t="s">
        <v>450</v>
      </c>
      <c r="C509" s="33" t="s">
        <v>1655</v>
      </c>
      <c r="D509" s="33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1"/>
    </row>
    <row r="510" spans="1:70" ht="12.75" customHeight="1">
      <c r="A510" s="6">
        <v>497</v>
      </c>
      <c r="B510" s="17" t="s">
        <v>451</v>
      </c>
      <c r="C510" s="33" t="s">
        <v>1655</v>
      </c>
      <c r="D510" s="33"/>
      <c r="E510" s="60">
        <v>2</v>
      </c>
      <c r="F510" s="59">
        <v>2</v>
      </c>
      <c r="G510" s="59"/>
      <c r="H510" s="60"/>
      <c r="I510" s="60"/>
      <c r="J510" s="59"/>
      <c r="K510" s="59"/>
      <c r="L510" s="59">
        <v>2</v>
      </c>
      <c r="M510" s="59"/>
      <c r="N510" s="60"/>
      <c r="O510" s="59"/>
      <c r="P510" s="59">
        <v>1</v>
      </c>
      <c r="Q510" s="60"/>
      <c r="R510" s="59">
        <v>1</v>
      </c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>
        <v>2</v>
      </c>
      <c r="AJ510" s="60"/>
      <c r="AK510" s="60"/>
      <c r="AL510" s="60"/>
      <c r="AM510" s="59"/>
      <c r="AN510" s="59"/>
      <c r="AO510" s="59">
        <v>2</v>
      </c>
      <c r="AP510" s="59"/>
      <c r="AQ510" s="59"/>
      <c r="AR510" s="60"/>
      <c r="AS510" s="60"/>
      <c r="AT510" s="59"/>
      <c r="AU510" s="60">
        <v>1</v>
      </c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1"/>
    </row>
    <row r="511" spans="1:70" ht="12.75" customHeight="1" hidden="1">
      <c r="A511" s="6">
        <v>498</v>
      </c>
      <c r="B511" s="17">
        <v>297</v>
      </c>
      <c r="C511" s="33" t="s">
        <v>1656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1"/>
    </row>
    <row r="512" spans="1:70" ht="12.75" customHeight="1" hidden="1">
      <c r="A512" s="6">
        <v>499</v>
      </c>
      <c r="B512" s="17" t="s">
        <v>452</v>
      </c>
      <c r="C512" s="33" t="s">
        <v>1656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1"/>
    </row>
    <row r="513" spans="1:70" ht="12.75" customHeight="1" hidden="1">
      <c r="A513" s="6">
        <v>500</v>
      </c>
      <c r="B513" s="17" t="s">
        <v>453</v>
      </c>
      <c r="C513" s="33" t="s">
        <v>1656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1"/>
    </row>
    <row r="514" spans="1:70" ht="12.75" customHeight="1" hidden="1">
      <c r="A514" s="6">
        <v>501</v>
      </c>
      <c r="B514" s="17" t="s">
        <v>454</v>
      </c>
      <c r="C514" s="33" t="s">
        <v>1656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1"/>
    </row>
    <row r="515" spans="1:70" ht="33.75" customHeight="1" hidden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33.75" customHeight="1" hidden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33.75" customHeight="1" hidden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33.75" customHeight="1" hidden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33.75" customHeight="1" hidden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22.5" customHeight="1" hidden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22.5" customHeight="1" hidden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22.5" customHeight="1" hidden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customHeight="1" hidden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customHeight="1" hidden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22.5" customHeight="1" hidden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22.5" customHeight="1" hidden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22.5" customHeight="1" hidden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22.5" customHeight="1" hidden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22.5" customHeight="1">
      <c r="A529" s="6">
        <v>516</v>
      </c>
      <c r="B529" s="17" t="s">
        <v>469</v>
      </c>
      <c r="C529" s="33" t="s">
        <v>1661</v>
      </c>
      <c r="D529" s="33"/>
      <c r="E529" s="60">
        <v>1</v>
      </c>
      <c r="F529" s="59">
        <v>1</v>
      </c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>
        <v>1</v>
      </c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>
        <v>1</v>
      </c>
      <c r="AJ529" s="60"/>
      <c r="AK529" s="60"/>
      <c r="AL529" s="60"/>
      <c r="AM529" s="59">
        <v>1</v>
      </c>
      <c r="AN529" s="59"/>
      <c r="AO529" s="59"/>
      <c r="AP529" s="59"/>
      <c r="AQ529" s="59"/>
      <c r="AR529" s="60"/>
      <c r="AS529" s="60"/>
      <c r="AT529" s="59"/>
      <c r="AU529" s="60"/>
      <c r="AV529" s="59">
        <v>1</v>
      </c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22.5" customHeight="1" hidden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1"/>
    </row>
    <row r="531" spans="1:70" ht="22.5" customHeight="1" hidden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22.5" customHeight="1" hidden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12.75" customHeight="1">
      <c r="A533" s="6">
        <v>520</v>
      </c>
      <c r="B533" s="17" t="s">
        <v>473</v>
      </c>
      <c r="C533" s="33" t="s">
        <v>1662</v>
      </c>
      <c r="D533" s="33"/>
      <c r="E533" s="60">
        <v>1</v>
      </c>
      <c r="F533" s="59">
        <v>1</v>
      </c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>
        <v>1</v>
      </c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>
        <v>1</v>
      </c>
      <c r="AG533" s="59"/>
      <c r="AH533" s="59"/>
      <c r="AI533" s="59"/>
      <c r="AJ533" s="60"/>
      <c r="AK533" s="60"/>
      <c r="AL533" s="60"/>
      <c r="AM533" s="59">
        <v>1</v>
      </c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12.75" customHeight="1" hidden="1">
      <c r="A534" s="6">
        <v>521</v>
      </c>
      <c r="B534" s="17" t="s">
        <v>474</v>
      </c>
      <c r="C534" s="33" t="s">
        <v>1662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customHeight="1" hidden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customHeight="1" hidden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customHeight="1" hidden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customHeight="1" hidden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customHeight="1" hidden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customHeight="1" hidden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75" customHeight="1">
      <c r="A541" s="6">
        <v>528</v>
      </c>
      <c r="B541" s="17" t="s">
        <v>480</v>
      </c>
      <c r="C541" s="33" t="s">
        <v>1664</v>
      </c>
      <c r="D541" s="33"/>
      <c r="E541" s="60">
        <v>1</v>
      </c>
      <c r="F541" s="59">
        <v>1</v>
      </c>
      <c r="G541" s="59"/>
      <c r="H541" s="60"/>
      <c r="I541" s="60">
        <v>1</v>
      </c>
      <c r="J541" s="59"/>
      <c r="K541" s="59"/>
      <c r="L541" s="59">
        <v>1</v>
      </c>
      <c r="M541" s="59"/>
      <c r="N541" s="60"/>
      <c r="O541" s="59"/>
      <c r="P541" s="59"/>
      <c r="Q541" s="60">
        <v>1</v>
      </c>
      <c r="R541" s="59"/>
      <c r="S541" s="59"/>
      <c r="T541" s="59"/>
      <c r="U541" s="59">
        <v>1</v>
      </c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>
        <v>1</v>
      </c>
      <c r="AQ541" s="59"/>
      <c r="AR541" s="60"/>
      <c r="AS541" s="60"/>
      <c r="AT541" s="59"/>
      <c r="AU541" s="60"/>
      <c r="AV541" s="59"/>
      <c r="AW541" s="59">
        <v>1</v>
      </c>
      <c r="AX541" s="59"/>
      <c r="AY541" s="59"/>
      <c r="AZ541" s="59">
        <v>1</v>
      </c>
      <c r="BA541" s="60"/>
      <c r="BB541" s="60"/>
      <c r="BC541" s="60">
        <v>1</v>
      </c>
      <c r="BD541" s="60"/>
      <c r="BE541" s="59"/>
      <c r="BF541" s="59"/>
      <c r="BG541" s="59"/>
      <c r="BH541" s="59">
        <v>1</v>
      </c>
      <c r="BI541" s="59"/>
      <c r="BJ541" s="59"/>
      <c r="BK541" s="59"/>
      <c r="BL541" s="59"/>
      <c r="BM541" s="59"/>
      <c r="BN541" s="59"/>
      <c r="BO541" s="59"/>
      <c r="BP541" s="60"/>
      <c r="BQ541" s="60"/>
      <c r="BR541" s="111"/>
    </row>
    <row r="542" spans="1:70" ht="12.75" customHeight="1" hidden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19</v>
      </c>
      <c r="F543" s="60">
        <f t="shared" si="24"/>
        <v>18</v>
      </c>
      <c r="G543" s="60">
        <f t="shared" si="24"/>
        <v>1</v>
      </c>
      <c r="H543" s="60">
        <f t="shared" si="24"/>
        <v>0</v>
      </c>
      <c r="I543" s="60">
        <f t="shared" si="24"/>
        <v>4</v>
      </c>
      <c r="J543" s="60">
        <f t="shared" si="24"/>
        <v>2</v>
      </c>
      <c r="K543" s="60">
        <f t="shared" si="24"/>
        <v>0</v>
      </c>
      <c r="L543" s="60">
        <f t="shared" si="24"/>
        <v>1</v>
      </c>
      <c r="M543" s="60">
        <f t="shared" si="24"/>
        <v>1</v>
      </c>
      <c r="N543" s="60">
        <f t="shared" si="24"/>
        <v>0</v>
      </c>
      <c r="O543" s="60">
        <f t="shared" si="24"/>
        <v>0</v>
      </c>
      <c r="P543" s="60">
        <f t="shared" si="24"/>
        <v>11</v>
      </c>
      <c r="Q543" s="60">
        <f t="shared" si="24"/>
        <v>3</v>
      </c>
      <c r="R543" s="60">
        <f t="shared" si="24"/>
        <v>4</v>
      </c>
      <c r="S543" s="60">
        <f t="shared" si="24"/>
        <v>1</v>
      </c>
      <c r="T543" s="60">
        <f t="shared" si="24"/>
        <v>0</v>
      </c>
      <c r="U543" s="60">
        <f t="shared" si="24"/>
        <v>4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0</v>
      </c>
      <c r="Z543" s="60">
        <f t="shared" si="24"/>
        <v>0</v>
      </c>
      <c r="AA543" s="60">
        <f t="shared" si="24"/>
        <v>0</v>
      </c>
      <c r="AB543" s="60">
        <f t="shared" si="24"/>
        <v>1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0</v>
      </c>
      <c r="AI543" s="60">
        <f t="shared" si="24"/>
        <v>13</v>
      </c>
      <c r="AJ543" s="60">
        <f t="shared" si="24"/>
        <v>3</v>
      </c>
      <c r="AK543" s="60">
        <f aca="true" t="shared" si="25" ref="AK543:BQ543">SUM(AK545:AK604)</f>
        <v>0</v>
      </c>
      <c r="AL543" s="60">
        <f t="shared" si="25"/>
        <v>1</v>
      </c>
      <c r="AM543" s="60">
        <f t="shared" si="25"/>
        <v>0</v>
      </c>
      <c r="AN543" s="60">
        <f t="shared" si="25"/>
        <v>0</v>
      </c>
      <c r="AO543" s="60">
        <f t="shared" si="25"/>
        <v>8</v>
      </c>
      <c r="AP543" s="60">
        <f t="shared" si="25"/>
        <v>7</v>
      </c>
      <c r="AQ543" s="60">
        <f t="shared" si="25"/>
        <v>4</v>
      </c>
      <c r="AR543" s="60">
        <f t="shared" si="25"/>
        <v>0</v>
      </c>
      <c r="AS543" s="60">
        <f t="shared" si="25"/>
        <v>0</v>
      </c>
      <c r="AT543" s="60">
        <f t="shared" si="25"/>
        <v>0</v>
      </c>
      <c r="AU543" s="60">
        <f t="shared" si="25"/>
        <v>0</v>
      </c>
      <c r="AV543" s="60">
        <f t="shared" si="25"/>
        <v>1</v>
      </c>
      <c r="AW543" s="60">
        <f t="shared" si="25"/>
        <v>7</v>
      </c>
      <c r="AX543" s="60">
        <f t="shared" si="25"/>
        <v>5</v>
      </c>
      <c r="AY543" s="60">
        <f t="shared" si="25"/>
        <v>0</v>
      </c>
      <c r="AZ543" s="60">
        <f t="shared" si="25"/>
        <v>2</v>
      </c>
      <c r="BA543" s="60">
        <f t="shared" si="25"/>
        <v>1</v>
      </c>
      <c r="BB543" s="60">
        <f t="shared" si="25"/>
        <v>0</v>
      </c>
      <c r="BC543" s="60">
        <f t="shared" si="25"/>
        <v>2</v>
      </c>
      <c r="BD543" s="60">
        <f t="shared" si="25"/>
        <v>0</v>
      </c>
      <c r="BE543" s="60">
        <f t="shared" si="25"/>
        <v>0</v>
      </c>
      <c r="BF543" s="60">
        <f t="shared" si="25"/>
        <v>4</v>
      </c>
      <c r="BG543" s="60">
        <f t="shared" si="25"/>
        <v>0</v>
      </c>
      <c r="BH543" s="60">
        <f t="shared" si="25"/>
        <v>3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60">
        <f t="shared" si="25"/>
        <v>0</v>
      </c>
      <c r="BO543" s="60">
        <f t="shared" si="25"/>
        <v>1</v>
      </c>
      <c r="BP543" s="60">
        <f t="shared" si="25"/>
        <v>3</v>
      </c>
      <c r="BQ543" s="60">
        <f t="shared" si="25"/>
        <v>0</v>
      </c>
      <c r="BR543" s="111"/>
    </row>
    <row r="544" spans="1:70" ht="22.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19</v>
      </c>
      <c r="F544" s="60">
        <f t="shared" si="26"/>
        <v>18</v>
      </c>
      <c r="G544" s="60">
        <f t="shared" si="26"/>
        <v>1</v>
      </c>
      <c r="H544" s="60">
        <f t="shared" si="26"/>
        <v>0</v>
      </c>
      <c r="I544" s="60">
        <f t="shared" si="26"/>
        <v>4</v>
      </c>
      <c r="J544" s="60">
        <f t="shared" si="26"/>
        <v>2</v>
      </c>
      <c r="K544" s="60">
        <f t="shared" si="26"/>
        <v>0</v>
      </c>
      <c r="L544" s="60">
        <f t="shared" si="26"/>
        <v>1</v>
      </c>
      <c r="M544" s="60">
        <f t="shared" si="26"/>
        <v>1</v>
      </c>
      <c r="N544" s="60">
        <f t="shared" si="26"/>
        <v>0</v>
      </c>
      <c r="O544" s="60">
        <f t="shared" si="26"/>
        <v>0</v>
      </c>
      <c r="P544" s="60">
        <f t="shared" si="26"/>
        <v>11</v>
      </c>
      <c r="Q544" s="60">
        <f t="shared" si="26"/>
        <v>3</v>
      </c>
      <c r="R544" s="60">
        <f t="shared" si="26"/>
        <v>4</v>
      </c>
      <c r="S544" s="60">
        <f t="shared" si="26"/>
        <v>1</v>
      </c>
      <c r="T544" s="60">
        <f t="shared" si="26"/>
        <v>0</v>
      </c>
      <c r="U544" s="60">
        <f t="shared" si="26"/>
        <v>4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0</v>
      </c>
      <c r="Z544" s="60">
        <f t="shared" si="26"/>
        <v>0</v>
      </c>
      <c r="AA544" s="60">
        <f t="shared" si="26"/>
        <v>0</v>
      </c>
      <c r="AB544" s="60">
        <f t="shared" si="26"/>
        <v>1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0</v>
      </c>
      <c r="AI544" s="60">
        <f t="shared" si="26"/>
        <v>13</v>
      </c>
      <c r="AJ544" s="60">
        <f t="shared" si="26"/>
        <v>3</v>
      </c>
      <c r="AK544" s="60">
        <f aca="true" t="shared" si="27" ref="AK544:BP544">SUM(AK545:AK584)</f>
        <v>0</v>
      </c>
      <c r="AL544" s="60">
        <f t="shared" si="27"/>
        <v>1</v>
      </c>
      <c r="AM544" s="60">
        <f t="shared" si="27"/>
        <v>0</v>
      </c>
      <c r="AN544" s="60">
        <f t="shared" si="27"/>
        <v>0</v>
      </c>
      <c r="AO544" s="60">
        <f t="shared" si="27"/>
        <v>8</v>
      </c>
      <c r="AP544" s="60">
        <f t="shared" si="27"/>
        <v>7</v>
      </c>
      <c r="AQ544" s="60">
        <f t="shared" si="27"/>
        <v>4</v>
      </c>
      <c r="AR544" s="60">
        <f t="shared" si="27"/>
        <v>0</v>
      </c>
      <c r="AS544" s="60">
        <f t="shared" si="27"/>
        <v>0</v>
      </c>
      <c r="AT544" s="60">
        <f t="shared" si="27"/>
        <v>0</v>
      </c>
      <c r="AU544" s="60">
        <f t="shared" si="27"/>
        <v>0</v>
      </c>
      <c r="AV544" s="60">
        <f t="shared" si="27"/>
        <v>1</v>
      </c>
      <c r="AW544" s="60">
        <f t="shared" si="27"/>
        <v>7</v>
      </c>
      <c r="AX544" s="60">
        <f t="shared" si="27"/>
        <v>5</v>
      </c>
      <c r="AY544" s="60">
        <f t="shared" si="27"/>
        <v>0</v>
      </c>
      <c r="AZ544" s="60">
        <f t="shared" si="27"/>
        <v>2</v>
      </c>
      <c r="BA544" s="60">
        <f t="shared" si="27"/>
        <v>1</v>
      </c>
      <c r="BB544" s="60">
        <f t="shared" si="27"/>
        <v>0</v>
      </c>
      <c r="BC544" s="60">
        <f t="shared" si="27"/>
        <v>2</v>
      </c>
      <c r="BD544" s="60">
        <f t="shared" si="27"/>
        <v>0</v>
      </c>
      <c r="BE544" s="60">
        <f t="shared" si="27"/>
        <v>0</v>
      </c>
      <c r="BF544" s="60">
        <f t="shared" si="27"/>
        <v>4</v>
      </c>
      <c r="BG544" s="60">
        <f t="shared" si="27"/>
        <v>0</v>
      </c>
      <c r="BH544" s="60">
        <f t="shared" si="27"/>
        <v>3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60">
        <f t="shared" si="27"/>
        <v>0</v>
      </c>
      <c r="BO544" s="60">
        <f t="shared" si="27"/>
        <v>1</v>
      </c>
      <c r="BP544" s="60">
        <f t="shared" si="27"/>
        <v>3</v>
      </c>
      <c r="BQ544" s="60">
        <f>SUM(BQ545:BQ584)</f>
        <v>0</v>
      </c>
      <c r="BR544" s="111"/>
    </row>
    <row r="545" spans="1:70" ht="30.75" customHeight="1" hidden="1">
      <c r="A545" s="6">
        <v>532</v>
      </c>
      <c r="B545" s="17" t="s">
        <v>484</v>
      </c>
      <c r="C545" s="33" t="s">
        <v>1667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33" customHeight="1" hidden="1">
      <c r="A546" s="6">
        <v>533</v>
      </c>
      <c r="B546" s="17" t="s">
        <v>485</v>
      </c>
      <c r="C546" s="33" t="s">
        <v>1667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34.5" customHeight="1" hidden="1">
      <c r="A547" s="6">
        <v>534</v>
      </c>
      <c r="B547" s="17" t="s">
        <v>486</v>
      </c>
      <c r="C547" s="33" t="s">
        <v>1667</v>
      </c>
      <c r="D547" s="33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1"/>
    </row>
    <row r="548" spans="1:70" ht="22.5" customHeight="1" hidden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1"/>
    </row>
    <row r="549" spans="1:70" ht="22.5" customHeight="1" hidden="1">
      <c r="A549" s="6">
        <v>536</v>
      </c>
      <c r="B549" s="17" t="s">
        <v>488</v>
      </c>
      <c r="C549" s="33" t="s">
        <v>1668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33.75" customHeight="1" hidden="1">
      <c r="A550" s="6">
        <v>537</v>
      </c>
      <c r="B550" s="17" t="s">
        <v>489</v>
      </c>
      <c r="C550" s="33" t="s">
        <v>1669</v>
      </c>
      <c r="D550" s="33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33.75" customHeight="1">
      <c r="A551" s="6">
        <v>538</v>
      </c>
      <c r="B551" s="17" t="s">
        <v>490</v>
      </c>
      <c r="C551" s="33" t="s">
        <v>1669</v>
      </c>
      <c r="D551" s="33"/>
      <c r="E551" s="60">
        <v>9</v>
      </c>
      <c r="F551" s="59">
        <v>9</v>
      </c>
      <c r="G551" s="59"/>
      <c r="H551" s="60"/>
      <c r="I551" s="60">
        <v>2</v>
      </c>
      <c r="J551" s="59"/>
      <c r="K551" s="59"/>
      <c r="L551" s="59"/>
      <c r="M551" s="59">
        <v>1</v>
      </c>
      <c r="N551" s="60"/>
      <c r="O551" s="59"/>
      <c r="P551" s="59">
        <v>7</v>
      </c>
      <c r="Q551" s="60">
        <v>1</v>
      </c>
      <c r="R551" s="59">
        <v>1</v>
      </c>
      <c r="S551" s="59"/>
      <c r="T551" s="59"/>
      <c r="U551" s="59">
        <v>4</v>
      </c>
      <c r="V551" s="60"/>
      <c r="W551" s="59"/>
      <c r="X551" s="59"/>
      <c r="Y551" s="59"/>
      <c r="Z551" s="59"/>
      <c r="AA551" s="59"/>
      <c r="AB551" s="59">
        <v>1</v>
      </c>
      <c r="AC551" s="59"/>
      <c r="AD551" s="59"/>
      <c r="AE551" s="59"/>
      <c r="AF551" s="59"/>
      <c r="AG551" s="59"/>
      <c r="AH551" s="59"/>
      <c r="AI551" s="59">
        <v>4</v>
      </c>
      <c r="AJ551" s="60">
        <v>1</v>
      </c>
      <c r="AK551" s="60"/>
      <c r="AL551" s="60"/>
      <c r="AM551" s="59"/>
      <c r="AN551" s="59"/>
      <c r="AO551" s="59">
        <v>3</v>
      </c>
      <c r="AP551" s="59">
        <v>4</v>
      </c>
      <c r="AQ551" s="59">
        <v>2</v>
      </c>
      <c r="AR551" s="60"/>
      <c r="AS551" s="60"/>
      <c r="AT551" s="59"/>
      <c r="AU551" s="60"/>
      <c r="AV551" s="59"/>
      <c r="AW551" s="59">
        <v>2</v>
      </c>
      <c r="AX551" s="59">
        <v>2</v>
      </c>
      <c r="AY551" s="59"/>
      <c r="AZ551" s="59"/>
      <c r="BA551" s="60"/>
      <c r="BB551" s="60"/>
      <c r="BC551" s="60">
        <v>1</v>
      </c>
      <c r="BD551" s="60"/>
      <c r="BE551" s="59"/>
      <c r="BF551" s="59">
        <v>1</v>
      </c>
      <c r="BG551" s="59"/>
      <c r="BH551" s="59">
        <v>1</v>
      </c>
      <c r="BI551" s="59"/>
      <c r="BJ551" s="59"/>
      <c r="BK551" s="59"/>
      <c r="BL551" s="59"/>
      <c r="BM551" s="59"/>
      <c r="BN551" s="59"/>
      <c r="BO551" s="59"/>
      <c r="BP551" s="60">
        <v>1</v>
      </c>
      <c r="BQ551" s="60"/>
      <c r="BR551" s="111"/>
    </row>
    <row r="552" spans="1:70" ht="33.75" customHeight="1">
      <c r="A552" s="6">
        <v>539</v>
      </c>
      <c r="B552" s="17" t="s">
        <v>491</v>
      </c>
      <c r="C552" s="33" t="s">
        <v>1669</v>
      </c>
      <c r="D552" s="33"/>
      <c r="E552" s="60">
        <v>3</v>
      </c>
      <c r="F552" s="59">
        <v>2</v>
      </c>
      <c r="G552" s="59">
        <v>1</v>
      </c>
      <c r="H552" s="60"/>
      <c r="I552" s="60">
        <v>1</v>
      </c>
      <c r="J552" s="59">
        <v>2</v>
      </c>
      <c r="K552" s="59"/>
      <c r="L552" s="59"/>
      <c r="M552" s="59"/>
      <c r="N552" s="60"/>
      <c r="O552" s="59"/>
      <c r="P552" s="59"/>
      <c r="Q552" s="60"/>
      <c r="R552" s="59">
        <v>2</v>
      </c>
      <c r="S552" s="59">
        <v>1</v>
      </c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>
        <v>2</v>
      </c>
      <c r="AJ552" s="60">
        <v>1</v>
      </c>
      <c r="AK552" s="60"/>
      <c r="AL552" s="60">
        <v>1</v>
      </c>
      <c r="AM552" s="59"/>
      <c r="AN552" s="59"/>
      <c r="AO552" s="59">
        <v>1</v>
      </c>
      <c r="AP552" s="59">
        <v>1</v>
      </c>
      <c r="AQ552" s="59">
        <v>1</v>
      </c>
      <c r="AR552" s="60"/>
      <c r="AS552" s="60"/>
      <c r="AT552" s="59"/>
      <c r="AU552" s="60"/>
      <c r="AV552" s="59"/>
      <c r="AW552" s="59">
        <v>3</v>
      </c>
      <c r="AX552" s="59">
        <v>1</v>
      </c>
      <c r="AY552" s="59"/>
      <c r="AZ552" s="59">
        <v>2</v>
      </c>
      <c r="BA552" s="60">
        <v>1</v>
      </c>
      <c r="BB552" s="60"/>
      <c r="BC552" s="60"/>
      <c r="BD552" s="60"/>
      <c r="BE552" s="59"/>
      <c r="BF552" s="59">
        <v>2</v>
      </c>
      <c r="BG552" s="59"/>
      <c r="BH552" s="59">
        <v>2</v>
      </c>
      <c r="BI552" s="59"/>
      <c r="BJ552" s="59"/>
      <c r="BK552" s="59"/>
      <c r="BL552" s="59"/>
      <c r="BM552" s="59"/>
      <c r="BN552" s="59"/>
      <c r="BO552" s="59">
        <v>1</v>
      </c>
      <c r="BP552" s="60"/>
      <c r="BQ552" s="60"/>
      <c r="BR552" s="111"/>
    </row>
    <row r="553" spans="1:70" ht="33.75" customHeight="1" hidden="1">
      <c r="A553" s="6">
        <v>540</v>
      </c>
      <c r="B553" s="17" t="s">
        <v>492</v>
      </c>
      <c r="C553" s="33" t="s">
        <v>1670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33.75" customHeight="1" hidden="1">
      <c r="A554" s="6">
        <v>541</v>
      </c>
      <c r="B554" s="17" t="s">
        <v>493</v>
      </c>
      <c r="C554" s="33" t="s">
        <v>1670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33.75" customHeight="1" hidden="1">
      <c r="A555" s="6">
        <v>542</v>
      </c>
      <c r="B555" s="17" t="s">
        <v>494</v>
      </c>
      <c r="C555" s="33" t="s">
        <v>1670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1"/>
    </row>
    <row r="556" spans="1:70" ht="33.75" customHeight="1">
      <c r="A556" s="6">
        <v>543</v>
      </c>
      <c r="B556" s="17" t="s">
        <v>495</v>
      </c>
      <c r="C556" s="33" t="s">
        <v>1671</v>
      </c>
      <c r="D556" s="33"/>
      <c r="E556" s="60">
        <v>6</v>
      </c>
      <c r="F556" s="59">
        <v>6</v>
      </c>
      <c r="G556" s="59"/>
      <c r="H556" s="60"/>
      <c r="I556" s="60"/>
      <c r="J556" s="59"/>
      <c r="K556" s="59"/>
      <c r="L556" s="59">
        <v>1</v>
      </c>
      <c r="M556" s="59"/>
      <c r="N556" s="60"/>
      <c r="O556" s="59"/>
      <c r="P556" s="59">
        <v>4</v>
      </c>
      <c r="Q556" s="60">
        <v>1</v>
      </c>
      <c r="R556" s="59">
        <v>1</v>
      </c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>
        <v>6</v>
      </c>
      <c r="AJ556" s="60">
        <v>1</v>
      </c>
      <c r="AK556" s="60"/>
      <c r="AL556" s="60"/>
      <c r="AM556" s="59"/>
      <c r="AN556" s="59"/>
      <c r="AO556" s="59">
        <v>3</v>
      </c>
      <c r="AP556" s="59">
        <v>2</v>
      </c>
      <c r="AQ556" s="59">
        <v>1</v>
      </c>
      <c r="AR556" s="60"/>
      <c r="AS556" s="60"/>
      <c r="AT556" s="59"/>
      <c r="AU556" s="60"/>
      <c r="AV556" s="59">
        <v>1</v>
      </c>
      <c r="AW556" s="59">
        <v>1</v>
      </c>
      <c r="AX556" s="59">
        <v>1</v>
      </c>
      <c r="AY556" s="59"/>
      <c r="AZ556" s="59"/>
      <c r="BA556" s="60"/>
      <c r="BB556" s="60"/>
      <c r="BC556" s="60">
        <v>1</v>
      </c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>
        <v>1</v>
      </c>
      <c r="BQ556" s="60"/>
      <c r="BR556" s="111"/>
    </row>
    <row r="557" spans="1:70" ht="33.75" customHeight="1" hidden="1">
      <c r="A557" s="6">
        <v>544</v>
      </c>
      <c r="B557" s="17" t="s">
        <v>496</v>
      </c>
      <c r="C557" s="33" t="s">
        <v>1671</v>
      </c>
      <c r="D557" s="33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1"/>
    </row>
    <row r="558" spans="1:70" ht="33.75" customHeight="1" hidden="1">
      <c r="A558" s="6">
        <v>545</v>
      </c>
      <c r="B558" s="17" t="s">
        <v>497</v>
      </c>
      <c r="C558" s="33" t="s">
        <v>1671</v>
      </c>
      <c r="D558" s="33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customHeight="1" hidden="1">
      <c r="A559" s="6">
        <v>546</v>
      </c>
      <c r="B559" s="17" t="s">
        <v>498</v>
      </c>
      <c r="C559" s="33" t="s">
        <v>1672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12.75" customHeight="1" hidden="1">
      <c r="A560" s="6">
        <v>547</v>
      </c>
      <c r="B560" s="17" t="s">
        <v>499</v>
      </c>
      <c r="C560" s="33" t="s">
        <v>1672</v>
      </c>
      <c r="D560" s="33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1"/>
    </row>
    <row r="561" spans="1:70" ht="22.5" customHeight="1" hidden="1">
      <c r="A561" s="6">
        <v>548</v>
      </c>
      <c r="B561" s="17" t="s">
        <v>500</v>
      </c>
      <c r="C561" s="33" t="s">
        <v>1673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1"/>
    </row>
    <row r="562" spans="1:70" ht="22.5" customHeight="1" hidden="1">
      <c r="A562" s="6">
        <v>549</v>
      </c>
      <c r="B562" s="17" t="s">
        <v>501</v>
      </c>
      <c r="C562" s="33" t="s">
        <v>1673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22.5" customHeight="1" hidden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22.5" customHeight="1" hidden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22.5" customHeight="1" hidden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1"/>
    </row>
    <row r="566" spans="1:70" ht="22.5" customHeight="1" hidden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45" customHeight="1" hidden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45" customHeight="1" hidden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45" customHeight="1" hidden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22.5" customHeight="1" hidden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22.5" customHeight="1" hidden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22.5" customHeight="1" hidden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22.5" customHeight="1" hidden="1">
      <c r="A573" s="6">
        <v>560</v>
      </c>
      <c r="B573" s="17" t="s">
        <v>512</v>
      </c>
      <c r="C573" s="33" t="s">
        <v>1676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22.5" customHeight="1" hidden="1">
      <c r="A574" s="6">
        <v>561</v>
      </c>
      <c r="B574" s="17" t="s">
        <v>513</v>
      </c>
      <c r="C574" s="33" t="s">
        <v>1676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1"/>
    </row>
    <row r="575" spans="1:70" ht="12.75" customHeight="1" hidden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customHeight="1" hidden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33.75" customHeight="1" hidden="1">
      <c r="A577" s="6">
        <v>564</v>
      </c>
      <c r="B577" s="17" t="s">
        <v>516</v>
      </c>
      <c r="C577" s="33" t="s">
        <v>1678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1"/>
    </row>
    <row r="578" spans="1:70" ht="33.75" customHeight="1">
      <c r="A578" s="6">
        <v>565</v>
      </c>
      <c r="B578" s="17" t="s">
        <v>517</v>
      </c>
      <c r="C578" s="33" t="s">
        <v>1678</v>
      </c>
      <c r="D578" s="33"/>
      <c r="E578" s="60">
        <v>1</v>
      </c>
      <c r="F578" s="59">
        <v>1</v>
      </c>
      <c r="G578" s="59"/>
      <c r="H578" s="60"/>
      <c r="I578" s="60">
        <v>1</v>
      </c>
      <c r="J578" s="59"/>
      <c r="K578" s="59"/>
      <c r="L578" s="59"/>
      <c r="M578" s="59"/>
      <c r="N578" s="60"/>
      <c r="O578" s="59"/>
      <c r="P578" s="59"/>
      <c r="Q578" s="60">
        <v>1</v>
      </c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>
        <v>1</v>
      </c>
      <c r="AJ578" s="60"/>
      <c r="AK578" s="60"/>
      <c r="AL578" s="60"/>
      <c r="AM578" s="59"/>
      <c r="AN578" s="59"/>
      <c r="AO578" s="59">
        <v>1</v>
      </c>
      <c r="AP578" s="59"/>
      <c r="AQ578" s="59"/>
      <c r="AR578" s="60"/>
      <c r="AS578" s="60"/>
      <c r="AT578" s="59"/>
      <c r="AU578" s="60"/>
      <c r="AV578" s="59"/>
      <c r="AW578" s="59">
        <v>1</v>
      </c>
      <c r="AX578" s="59">
        <v>1</v>
      </c>
      <c r="AY578" s="59"/>
      <c r="AZ578" s="59"/>
      <c r="BA578" s="60"/>
      <c r="BB578" s="60"/>
      <c r="BC578" s="60"/>
      <c r="BD578" s="60"/>
      <c r="BE578" s="59"/>
      <c r="BF578" s="59">
        <v>1</v>
      </c>
      <c r="BG578" s="59"/>
      <c r="BH578" s="59"/>
      <c r="BI578" s="59"/>
      <c r="BJ578" s="59"/>
      <c r="BK578" s="59"/>
      <c r="BL578" s="59"/>
      <c r="BM578" s="59"/>
      <c r="BN578" s="59"/>
      <c r="BO578" s="59"/>
      <c r="BP578" s="60">
        <v>1</v>
      </c>
      <c r="BQ578" s="60"/>
      <c r="BR578" s="111"/>
    </row>
    <row r="579" spans="1:70" ht="33.75" customHeight="1" hidden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33.75" customHeight="1" hidden="1">
      <c r="A580" s="6">
        <v>567</v>
      </c>
      <c r="B580" s="17" t="s">
        <v>519</v>
      </c>
      <c r="C580" s="33" t="s">
        <v>1679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1"/>
    </row>
    <row r="581" spans="1:70" ht="22.5" customHeight="1" hidden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1"/>
    </row>
    <row r="582" spans="1:70" ht="22.5" customHeight="1" hidden="1">
      <c r="A582" s="6">
        <v>569</v>
      </c>
      <c r="B582" s="17" t="s">
        <v>521</v>
      </c>
      <c r="C582" s="33" t="s">
        <v>1680</v>
      </c>
      <c r="D582" s="33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1"/>
    </row>
    <row r="583" spans="1:70" ht="22.5" customHeight="1" hidden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22.5" customHeight="1" hidden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44.25" customHeight="1" hidden="1">
      <c r="A585" s="6">
        <v>572</v>
      </c>
      <c r="B585" s="17" t="s">
        <v>524</v>
      </c>
      <c r="C585" s="33" t="s">
        <v>1682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44.25" customHeight="1" hidden="1">
      <c r="A586" s="6">
        <v>573</v>
      </c>
      <c r="B586" s="17" t="s">
        <v>525</v>
      </c>
      <c r="C586" s="33" t="s">
        <v>1682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44.25" customHeight="1" hidden="1">
      <c r="A587" s="6">
        <v>574</v>
      </c>
      <c r="B587" s="17" t="s">
        <v>526</v>
      </c>
      <c r="C587" s="33" t="s">
        <v>1682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44.25" customHeight="1" hidden="1">
      <c r="A588" s="6">
        <v>575</v>
      </c>
      <c r="B588" s="17" t="s">
        <v>527</v>
      </c>
      <c r="C588" s="33" t="s">
        <v>1682</v>
      </c>
      <c r="D588" s="33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28.5" customHeight="1" hidden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1"/>
    </row>
    <row r="590" spans="1:70" ht="26.25" customHeight="1" hidden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27.75" customHeight="1" hidden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22.5" customHeight="1" hidden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customHeight="1" hidden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customHeight="1" hidden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customHeight="1" hidden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customHeight="1" hidden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customHeight="1" hidden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21.75" customHeight="1" hidden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customHeight="1" hidden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customHeight="1" hidden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22.5" customHeight="1" hidden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22.5" customHeight="1" hidden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22.5" customHeight="1" hidden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22.5" customHeight="1" hidden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60">
        <f t="shared" si="29"/>
        <v>0</v>
      </c>
      <c r="BO605" s="60">
        <f t="shared" si="29"/>
        <v>0</v>
      </c>
      <c r="BP605" s="60">
        <f t="shared" si="29"/>
        <v>0</v>
      </c>
      <c r="BQ605" s="60">
        <f>SUM(BQ606:BQ624)</f>
        <v>0</v>
      </c>
      <c r="BR605" s="111"/>
    </row>
    <row r="606" spans="1:70" ht="12.75" customHeight="1" hidden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customHeight="1" hidden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customHeight="1" hidden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12.75" customHeight="1" hidden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1"/>
    </row>
    <row r="610" spans="1:70" ht="33.75" customHeight="1" hidden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33.75" customHeight="1" hidden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customHeight="1" hidden="1">
      <c r="A612" s="6">
        <v>599</v>
      </c>
      <c r="B612" s="17" t="s">
        <v>548</v>
      </c>
      <c r="C612" s="33" t="s">
        <v>1695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customHeight="1" hidden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customHeight="1" hidden="1">
      <c r="A614" s="6">
        <v>601</v>
      </c>
      <c r="B614" s="17" t="s">
        <v>550</v>
      </c>
      <c r="C614" s="33" t="s">
        <v>1695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24" customHeight="1" hidden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24" customHeight="1" hidden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24" customHeight="1" hidden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22.5" customHeight="1" hidden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22.5" customHeight="1" hidden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customHeight="1" hidden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customHeight="1" hidden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12.75" customHeight="1" hidden="1">
      <c r="A622" s="6">
        <v>609</v>
      </c>
      <c r="B622" s="17">
        <v>336</v>
      </c>
      <c r="C622" s="33" t="s">
        <v>1700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customHeight="1" hidden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customHeight="1" hidden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22.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11</v>
      </c>
      <c r="F625" s="60">
        <f t="shared" si="30"/>
        <v>11</v>
      </c>
      <c r="G625" s="60">
        <f t="shared" si="30"/>
        <v>0</v>
      </c>
      <c r="H625" s="60">
        <f t="shared" si="30"/>
        <v>2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2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1</v>
      </c>
      <c r="Q625" s="60">
        <f t="shared" si="30"/>
        <v>3</v>
      </c>
      <c r="R625" s="60">
        <f t="shared" si="30"/>
        <v>5</v>
      </c>
      <c r="S625" s="60">
        <f t="shared" si="30"/>
        <v>1</v>
      </c>
      <c r="T625" s="60">
        <f t="shared" si="30"/>
        <v>1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1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1</v>
      </c>
      <c r="AG625" s="60">
        <f t="shared" si="30"/>
        <v>1</v>
      </c>
      <c r="AH625" s="60">
        <f t="shared" si="30"/>
        <v>0</v>
      </c>
      <c r="AI625" s="60">
        <f t="shared" si="30"/>
        <v>8</v>
      </c>
      <c r="AJ625" s="60">
        <f t="shared" si="30"/>
        <v>4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3</v>
      </c>
      <c r="AN625" s="60">
        <f t="shared" si="31"/>
        <v>0</v>
      </c>
      <c r="AO625" s="60">
        <f t="shared" si="31"/>
        <v>3</v>
      </c>
      <c r="AP625" s="60">
        <f t="shared" si="31"/>
        <v>3</v>
      </c>
      <c r="AQ625" s="60">
        <f t="shared" si="31"/>
        <v>2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1</v>
      </c>
      <c r="AV625" s="60">
        <f t="shared" si="31"/>
        <v>1</v>
      </c>
      <c r="AW625" s="60">
        <f t="shared" si="31"/>
        <v>5</v>
      </c>
      <c r="AX625" s="60">
        <f t="shared" si="31"/>
        <v>2</v>
      </c>
      <c r="AY625" s="60">
        <f t="shared" si="31"/>
        <v>1</v>
      </c>
      <c r="AZ625" s="60">
        <f t="shared" si="31"/>
        <v>2</v>
      </c>
      <c r="BA625" s="60">
        <f t="shared" si="31"/>
        <v>1</v>
      </c>
      <c r="BB625" s="60">
        <f t="shared" si="31"/>
        <v>0</v>
      </c>
      <c r="BC625" s="60">
        <f t="shared" si="31"/>
        <v>2</v>
      </c>
      <c r="BD625" s="60">
        <f t="shared" si="31"/>
        <v>0</v>
      </c>
      <c r="BE625" s="60">
        <f t="shared" si="31"/>
        <v>0</v>
      </c>
      <c r="BF625" s="60">
        <f t="shared" si="31"/>
        <v>1</v>
      </c>
      <c r="BG625" s="60">
        <f t="shared" si="31"/>
        <v>1</v>
      </c>
      <c r="BH625" s="60">
        <f t="shared" si="31"/>
        <v>2</v>
      </c>
      <c r="BI625" s="60">
        <f t="shared" si="31"/>
        <v>2</v>
      </c>
      <c r="BJ625" s="60">
        <f t="shared" si="31"/>
        <v>2</v>
      </c>
      <c r="BK625" s="60">
        <f t="shared" si="31"/>
        <v>0</v>
      </c>
      <c r="BL625" s="60">
        <f t="shared" si="31"/>
        <v>0</v>
      </c>
      <c r="BM625" s="60">
        <f t="shared" si="31"/>
        <v>1</v>
      </c>
      <c r="BN625" s="60">
        <f t="shared" si="31"/>
        <v>0</v>
      </c>
      <c r="BO625" s="60">
        <f t="shared" si="31"/>
        <v>0</v>
      </c>
      <c r="BP625" s="60">
        <f t="shared" si="31"/>
        <v>0</v>
      </c>
      <c r="BQ625" s="60">
        <f>SUM(BQ626:BQ676)</f>
        <v>0</v>
      </c>
      <c r="BR625" s="111"/>
    </row>
    <row r="626" spans="1:70" ht="12.75" customHeight="1" hidden="1">
      <c r="A626" s="6">
        <v>613</v>
      </c>
      <c r="B626" s="17" t="s">
        <v>559</v>
      </c>
      <c r="C626" s="33" t="s">
        <v>1703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customHeight="1" hidden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22.5" customHeight="1" hidden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22.5" customHeight="1" hidden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1"/>
    </row>
    <row r="630" spans="1:70" ht="12.75" customHeight="1" hidden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56.25" customHeight="1" hidden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56.25" customHeight="1" hidden="1">
      <c r="A632" s="6">
        <v>619</v>
      </c>
      <c r="B632" s="17" t="s">
        <v>562</v>
      </c>
      <c r="C632" s="33" t="s">
        <v>2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56.25" customHeight="1" hidden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customHeight="1" hidden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customHeight="1" hidden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12.75" customHeight="1" hidden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customHeight="1" hidden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customHeight="1">
      <c r="A638" s="6">
        <v>625</v>
      </c>
      <c r="B638" s="17" t="s">
        <v>568</v>
      </c>
      <c r="C638" s="33" t="s">
        <v>1709</v>
      </c>
      <c r="D638" s="33"/>
      <c r="E638" s="60">
        <v>1</v>
      </c>
      <c r="F638" s="59">
        <v>1</v>
      </c>
      <c r="G638" s="59"/>
      <c r="H638" s="60"/>
      <c r="I638" s="60"/>
      <c r="J638" s="59"/>
      <c r="K638" s="59"/>
      <c r="L638" s="59">
        <v>1</v>
      </c>
      <c r="M638" s="59"/>
      <c r="N638" s="60"/>
      <c r="O638" s="59"/>
      <c r="P638" s="59"/>
      <c r="Q638" s="60"/>
      <c r="R638" s="59">
        <v>1</v>
      </c>
      <c r="S638" s="59"/>
      <c r="T638" s="59"/>
      <c r="U638" s="59"/>
      <c r="V638" s="60"/>
      <c r="W638" s="59"/>
      <c r="X638" s="59"/>
      <c r="Y638" s="59"/>
      <c r="Z638" s="59"/>
      <c r="AA638" s="59"/>
      <c r="AB638" s="59">
        <v>1</v>
      </c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>
        <v>1</v>
      </c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75" customHeight="1">
      <c r="A639" s="6">
        <v>626</v>
      </c>
      <c r="B639" s="17" t="s">
        <v>569</v>
      </c>
      <c r="C639" s="33" t="s">
        <v>1709</v>
      </c>
      <c r="D639" s="33"/>
      <c r="E639" s="60">
        <v>1</v>
      </c>
      <c r="F639" s="59">
        <v>1</v>
      </c>
      <c r="G639" s="59"/>
      <c r="H639" s="60"/>
      <c r="I639" s="60"/>
      <c r="J639" s="59"/>
      <c r="K639" s="59"/>
      <c r="L639" s="59">
        <v>1</v>
      </c>
      <c r="M639" s="59"/>
      <c r="N639" s="60"/>
      <c r="O639" s="59"/>
      <c r="P639" s="59"/>
      <c r="Q639" s="60"/>
      <c r="R639" s="59">
        <v>1</v>
      </c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>
        <v>1</v>
      </c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>
        <v>1</v>
      </c>
      <c r="AR639" s="60"/>
      <c r="AS639" s="60"/>
      <c r="AT639" s="59"/>
      <c r="AU639" s="60"/>
      <c r="AV639" s="59"/>
      <c r="AW639" s="59">
        <v>1</v>
      </c>
      <c r="AX639" s="59"/>
      <c r="AY639" s="59"/>
      <c r="AZ639" s="59">
        <v>1</v>
      </c>
      <c r="BA639" s="60">
        <v>1</v>
      </c>
      <c r="BB639" s="60"/>
      <c r="BC639" s="60"/>
      <c r="BD639" s="60"/>
      <c r="BE639" s="59"/>
      <c r="BF639" s="59"/>
      <c r="BG639" s="59"/>
      <c r="BH639" s="59"/>
      <c r="BI639" s="59">
        <v>1</v>
      </c>
      <c r="BJ639" s="59">
        <v>1</v>
      </c>
      <c r="BK639" s="59"/>
      <c r="BL639" s="59"/>
      <c r="BM639" s="59"/>
      <c r="BN639" s="59"/>
      <c r="BO639" s="59"/>
      <c r="BP639" s="60"/>
      <c r="BQ639" s="60"/>
      <c r="BR639" s="111"/>
    </row>
    <row r="640" spans="1:70" ht="12.75" customHeight="1" hidden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customHeight="1" hidden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customHeight="1" hidden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customHeight="1" hidden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1"/>
    </row>
    <row r="644" spans="1:70" ht="12.75" customHeight="1" hidden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22.5" customHeight="1" hidden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22.5" customHeight="1" hidden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33.75" customHeight="1" hidden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22.5" customHeight="1" hidden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22.5" customHeight="1" hidden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22.5" customHeight="1" hidden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22.5" customHeight="1" hidden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22.5" customHeight="1" hidden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22.5" customHeight="1" hidden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22.5" customHeight="1" hidden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22.5" customHeight="1" hidden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22.5" customHeight="1" hidden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22.5" customHeight="1" hidden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22.5" customHeight="1" hidden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22.5" customHeight="1" hidden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22.5" customHeight="1" hidden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22.5" customHeight="1" hidden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22.5" customHeight="1" hidden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22.5" customHeight="1">
      <c r="A663" s="6">
        <v>650</v>
      </c>
      <c r="B663" s="17" t="s">
        <v>590</v>
      </c>
      <c r="C663" s="33" t="s">
        <v>1720</v>
      </c>
      <c r="D663" s="33"/>
      <c r="E663" s="60">
        <v>1</v>
      </c>
      <c r="F663" s="59">
        <v>1</v>
      </c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>
        <v>1</v>
      </c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>
        <v>1</v>
      </c>
      <c r="AJ663" s="60">
        <v>1</v>
      </c>
      <c r="AK663" s="60"/>
      <c r="AL663" s="60"/>
      <c r="AM663" s="59"/>
      <c r="AN663" s="59"/>
      <c r="AO663" s="59">
        <v>1</v>
      </c>
      <c r="AP663" s="59"/>
      <c r="AQ663" s="59"/>
      <c r="AR663" s="60"/>
      <c r="AS663" s="60"/>
      <c r="AT663" s="59"/>
      <c r="AU663" s="60"/>
      <c r="AV663" s="59"/>
      <c r="AW663" s="59">
        <v>1</v>
      </c>
      <c r="AX663" s="59">
        <v>1</v>
      </c>
      <c r="AY663" s="59"/>
      <c r="AZ663" s="59"/>
      <c r="BA663" s="60"/>
      <c r="BB663" s="60"/>
      <c r="BC663" s="60">
        <v>1</v>
      </c>
      <c r="BD663" s="60"/>
      <c r="BE663" s="59"/>
      <c r="BF663" s="59"/>
      <c r="BG663" s="59"/>
      <c r="BH663" s="59"/>
      <c r="BI663" s="59">
        <v>1</v>
      </c>
      <c r="BJ663" s="59">
        <v>1</v>
      </c>
      <c r="BK663" s="59"/>
      <c r="BL663" s="59"/>
      <c r="BM663" s="59"/>
      <c r="BN663" s="59"/>
      <c r="BO663" s="59"/>
      <c r="BP663" s="60"/>
      <c r="BQ663" s="60"/>
      <c r="BR663" s="111"/>
    </row>
    <row r="664" spans="1:70" ht="22.5" customHeight="1">
      <c r="A664" s="6">
        <v>651</v>
      </c>
      <c r="B664" s="17" t="s">
        <v>591</v>
      </c>
      <c r="C664" s="33" t="s">
        <v>1720</v>
      </c>
      <c r="D664" s="33"/>
      <c r="E664" s="60">
        <v>1</v>
      </c>
      <c r="F664" s="59">
        <v>1</v>
      </c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>
        <v>1</v>
      </c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>
        <v>1</v>
      </c>
      <c r="AJ664" s="60">
        <v>1</v>
      </c>
      <c r="AK664" s="60"/>
      <c r="AL664" s="60"/>
      <c r="AM664" s="59"/>
      <c r="AN664" s="59"/>
      <c r="AO664" s="59"/>
      <c r="AP664" s="59">
        <v>1</v>
      </c>
      <c r="AQ664" s="59"/>
      <c r="AR664" s="60"/>
      <c r="AS664" s="60"/>
      <c r="AT664" s="59"/>
      <c r="AU664" s="60"/>
      <c r="AV664" s="59"/>
      <c r="AW664" s="59">
        <v>1</v>
      </c>
      <c r="AX664" s="59"/>
      <c r="AY664" s="59"/>
      <c r="AZ664" s="59">
        <v>1</v>
      </c>
      <c r="BA664" s="60"/>
      <c r="BB664" s="60"/>
      <c r="BC664" s="60">
        <v>1</v>
      </c>
      <c r="BD664" s="60"/>
      <c r="BE664" s="59"/>
      <c r="BF664" s="59"/>
      <c r="BG664" s="59"/>
      <c r="BH664" s="59">
        <v>1</v>
      </c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22.5" customHeight="1" hidden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customHeight="1" hidden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33.75" customHeight="1" hidden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33.75" customHeight="1" hidden="1">
      <c r="A668" s="6">
        <v>655</v>
      </c>
      <c r="B668" s="17" t="s">
        <v>594</v>
      </c>
      <c r="C668" s="33" t="s">
        <v>1722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1"/>
    </row>
    <row r="669" spans="1:70" ht="33.75" customHeight="1" hidden="1">
      <c r="A669" s="6">
        <v>656</v>
      </c>
      <c r="B669" s="17" t="s">
        <v>595</v>
      </c>
      <c r="C669" s="33" t="s">
        <v>1722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22.5" customHeight="1">
      <c r="A670" s="6">
        <v>657</v>
      </c>
      <c r="B670" s="17" t="s">
        <v>596</v>
      </c>
      <c r="C670" s="33" t="s">
        <v>1723</v>
      </c>
      <c r="D670" s="33"/>
      <c r="E670" s="60">
        <v>1</v>
      </c>
      <c r="F670" s="59">
        <v>1</v>
      </c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>
        <v>1</v>
      </c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>
        <v>1</v>
      </c>
      <c r="AJ670" s="60"/>
      <c r="AK670" s="60"/>
      <c r="AL670" s="60"/>
      <c r="AM670" s="59"/>
      <c r="AN670" s="59"/>
      <c r="AO670" s="59"/>
      <c r="AP670" s="59"/>
      <c r="AQ670" s="59">
        <v>1</v>
      </c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1"/>
    </row>
    <row r="671" spans="1:70" ht="22.5" customHeight="1">
      <c r="A671" s="6">
        <v>658</v>
      </c>
      <c r="B671" s="17" t="s">
        <v>597</v>
      </c>
      <c r="C671" s="33" t="s">
        <v>1723</v>
      </c>
      <c r="D671" s="33"/>
      <c r="E671" s="60">
        <v>1</v>
      </c>
      <c r="F671" s="59">
        <v>1</v>
      </c>
      <c r="G671" s="59"/>
      <c r="H671" s="60">
        <v>1</v>
      </c>
      <c r="I671" s="60"/>
      <c r="J671" s="59"/>
      <c r="K671" s="59"/>
      <c r="L671" s="59"/>
      <c r="M671" s="59"/>
      <c r="N671" s="60"/>
      <c r="O671" s="59"/>
      <c r="P671" s="59"/>
      <c r="Q671" s="60"/>
      <c r="R671" s="59">
        <v>1</v>
      </c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>
        <v>1</v>
      </c>
      <c r="AJ671" s="60"/>
      <c r="AK671" s="60"/>
      <c r="AL671" s="60"/>
      <c r="AM671" s="59"/>
      <c r="AN671" s="59"/>
      <c r="AO671" s="59">
        <v>1</v>
      </c>
      <c r="AP671" s="59"/>
      <c r="AQ671" s="59"/>
      <c r="AR671" s="60"/>
      <c r="AS671" s="60"/>
      <c r="AT671" s="59"/>
      <c r="AU671" s="60">
        <v>1</v>
      </c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22.5" customHeight="1">
      <c r="A672" s="6">
        <v>659</v>
      </c>
      <c r="B672" s="17" t="s">
        <v>598</v>
      </c>
      <c r="C672" s="33" t="s">
        <v>1723</v>
      </c>
      <c r="D672" s="33"/>
      <c r="E672" s="60">
        <v>2</v>
      </c>
      <c r="F672" s="59">
        <v>2</v>
      </c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>
        <v>1</v>
      </c>
      <c r="R672" s="59"/>
      <c r="S672" s="59">
        <v>1</v>
      </c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>
        <v>2</v>
      </c>
      <c r="AJ672" s="60">
        <v>1</v>
      </c>
      <c r="AK672" s="60"/>
      <c r="AL672" s="60"/>
      <c r="AM672" s="59">
        <v>1</v>
      </c>
      <c r="AN672" s="59"/>
      <c r="AO672" s="59">
        <v>1</v>
      </c>
      <c r="AP672" s="59"/>
      <c r="AQ672" s="59"/>
      <c r="AR672" s="60"/>
      <c r="AS672" s="60"/>
      <c r="AT672" s="59"/>
      <c r="AU672" s="60"/>
      <c r="AV672" s="59">
        <v>1</v>
      </c>
      <c r="AW672" s="59">
        <v>1</v>
      </c>
      <c r="AX672" s="59">
        <v>1</v>
      </c>
      <c r="AY672" s="59"/>
      <c r="AZ672" s="59"/>
      <c r="BA672" s="60"/>
      <c r="BB672" s="60"/>
      <c r="BC672" s="60"/>
      <c r="BD672" s="60"/>
      <c r="BE672" s="59"/>
      <c r="BF672" s="59"/>
      <c r="BG672" s="59">
        <v>1</v>
      </c>
      <c r="BH672" s="59"/>
      <c r="BI672" s="59"/>
      <c r="BJ672" s="59"/>
      <c r="BK672" s="59"/>
      <c r="BL672" s="59"/>
      <c r="BM672" s="59">
        <v>1</v>
      </c>
      <c r="BN672" s="59"/>
      <c r="BO672" s="59"/>
      <c r="BP672" s="60"/>
      <c r="BQ672" s="60"/>
      <c r="BR672" s="111"/>
    </row>
    <row r="673" spans="1:70" ht="22.5" customHeight="1">
      <c r="A673" s="6">
        <v>660</v>
      </c>
      <c r="B673" s="17" t="s">
        <v>599</v>
      </c>
      <c r="C673" s="33" t="s">
        <v>1723</v>
      </c>
      <c r="D673" s="33"/>
      <c r="E673" s="60">
        <v>2</v>
      </c>
      <c r="F673" s="59">
        <v>2</v>
      </c>
      <c r="G673" s="59"/>
      <c r="H673" s="60">
        <v>1</v>
      </c>
      <c r="I673" s="60"/>
      <c r="J673" s="59"/>
      <c r="K673" s="59"/>
      <c r="L673" s="59"/>
      <c r="M673" s="59"/>
      <c r="N673" s="60"/>
      <c r="O673" s="59"/>
      <c r="P673" s="59"/>
      <c r="Q673" s="60">
        <v>1</v>
      </c>
      <c r="R673" s="59"/>
      <c r="S673" s="59"/>
      <c r="T673" s="59">
        <v>1</v>
      </c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>
        <v>1</v>
      </c>
      <c r="AH673" s="59"/>
      <c r="AI673" s="59">
        <v>1</v>
      </c>
      <c r="AJ673" s="60"/>
      <c r="AK673" s="60"/>
      <c r="AL673" s="60"/>
      <c r="AM673" s="59">
        <v>1</v>
      </c>
      <c r="AN673" s="59"/>
      <c r="AO673" s="59"/>
      <c r="AP673" s="59">
        <v>1</v>
      </c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1"/>
    </row>
    <row r="674" spans="1:70" ht="22.5" customHeight="1">
      <c r="A674" s="6">
        <v>661</v>
      </c>
      <c r="B674" s="17" t="s">
        <v>600</v>
      </c>
      <c r="C674" s="33" t="s">
        <v>1724</v>
      </c>
      <c r="D674" s="33"/>
      <c r="E674" s="60">
        <v>1</v>
      </c>
      <c r="F674" s="59">
        <v>1</v>
      </c>
      <c r="G674" s="59"/>
      <c r="H674" s="60"/>
      <c r="I674" s="60"/>
      <c r="J674" s="59"/>
      <c r="K674" s="59"/>
      <c r="L674" s="59"/>
      <c r="M674" s="59"/>
      <c r="N674" s="60"/>
      <c r="O674" s="59"/>
      <c r="P674" s="59">
        <v>1</v>
      </c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>
        <v>1</v>
      </c>
      <c r="AJ674" s="60">
        <v>1</v>
      </c>
      <c r="AK674" s="60"/>
      <c r="AL674" s="60"/>
      <c r="AM674" s="59"/>
      <c r="AN674" s="59"/>
      <c r="AO674" s="59"/>
      <c r="AP674" s="59">
        <v>1</v>
      </c>
      <c r="AQ674" s="59"/>
      <c r="AR674" s="60"/>
      <c r="AS674" s="60"/>
      <c r="AT674" s="59"/>
      <c r="AU674" s="60"/>
      <c r="AV674" s="59"/>
      <c r="AW674" s="59">
        <v>1</v>
      </c>
      <c r="AX674" s="59"/>
      <c r="AY674" s="59">
        <v>1</v>
      </c>
      <c r="AZ674" s="59"/>
      <c r="BA674" s="60"/>
      <c r="BB674" s="60"/>
      <c r="BC674" s="60"/>
      <c r="BD674" s="60"/>
      <c r="BE674" s="59"/>
      <c r="BF674" s="59">
        <v>1</v>
      </c>
      <c r="BG674" s="59"/>
      <c r="BH674" s="59">
        <v>1</v>
      </c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22.5" customHeight="1" hidden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12.75" customHeight="1" hidden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11"/>
    </row>
    <row r="677" spans="1:70" ht="22.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1</v>
      </c>
      <c r="F677" s="60">
        <f t="shared" si="32"/>
        <v>1</v>
      </c>
      <c r="G677" s="60">
        <f t="shared" si="32"/>
        <v>0</v>
      </c>
      <c r="H677" s="60">
        <f t="shared" si="32"/>
        <v>0</v>
      </c>
      <c r="I677" s="60">
        <f t="shared" si="32"/>
        <v>1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1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1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1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60">
        <f t="shared" si="33"/>
        <v>0</v>
      </c>
      <c r="BO677" s="60">
        <f t="shared" si="33"/>
        <v>0</v>
      </c>
      <c r="BP677" s="60">
        <f t="shared" si="33"/>
        <v>0</v>
      </c>
      <c r="BQ677" s="60">
        <f>SUM(BQ678:BQ689)</f>
        <v>0</v>
      </c>
      <c r="BR677" s="111"/>
    </row>
    <row r="678" spans="1:70" ht="33.75" customHeight="1" hidden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33.75" customHeight="1">
      <c r="A679" s="6">
        <v>666</v>
      </c>
      <c r="B679" s="17" t="s">
        <v>604</v>
      </c>
      <c r="C679" s="33" t="s">
        <v>1727</v>
      </c>
      <c r="D679" s="33"/>
      <c r="E679" s="60">
        <v>1</v>
      </c>
      <c r="F679" s="59">
        <v>1</v>
      </c>
      <c r="G679" s="59"/>
      <c r="H679" s="60"/>
      <c r="I679" s="60">
        <v>1</v>
      </c>
      <c r="J679" s="59"/>
      <c r="K679" s="59"/>
      <c r="L679" s="59"/>
      <c r="M679" s="59"/>
      <c r="N679" s="60"/>
      <c r="O679" s="59"/>
      <c r="P679" s="59"/>
      <c r="Q679" s="60">
        <v>1</v>
      </c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>
        <v>1</v>
      </c>
      <c r="AJ679" s="60"/>
      <c r="AK679" s="60"/>
      <c r="AL679" s="60"/>
      <c r="AM679" s="59"/>
      <c r="AN679" s="59"/>
      <c r="AO679" s="59"/>
      <c r="AP679" s="59">
        <v>1</v>
      </c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33.75" customHeight="1" hidden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33.75" customHeight="1" hidden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1"/>
    </row>
    <row r="682" spans="1:70" ht="45" customHeight="1" hidden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45" customHeight="1" hidden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45" customHeight="1" hidden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45" customHeight="1" hidden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45" customHeight="1" hidden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45" customHeight="1" hidden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45" customHeight="1" hidden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45" customHeight="1" hidden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5</v>
      </c>
      <c r="F690" s="60">
        <f t="shared" si="34"/>
        <v>5</v>
      </c>
      <c r="G690" s="60">
        <f t="shared" si="34"/>
        <v>0</v>
      </c>
      <c r="H690" s="60">
        <f t="shared" si="34"/>
        <v>0</v>
      </c>
      <c r="I690" s="60">
        <f t="shared" si="34"/>
        <v>2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1</v>
      </c>
      <c r="Q690" s="60">
        <f t="shared" si="34"/>
        <v>1</v>
      </c>
      <c r="R690" s="60">
        <f t="shared" si="34"/>
        <v>3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3</v>
      </c>
      <c r="W690" s="60">
        <f t="shared" si="34"/>
        <v>2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1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5</v>
      </c>
      <c r="AN690" s="60">
        <f t="shared" si="35"/>
        <v>0</v>
      </c>
      <c r="AO690" s="60">
        <f t="shared" si="35"/>
        <v>0</v>
      </c>
      <c r="AP690" s="60">
        <f t="shared" si="35"/>
        <v>0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1</v>
      </c>
      <c r="AX690" s="60">
        <f t="shared" si="35"/>
        <v>1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1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60">
        <f t="shared" si="35"/>
        <v>0</v>
      </c>
      <c r="BO690" s="60">
        <f t="shared" si="35"/>
        <v>0</v>
      </c>
      <c r="BP690" s="60">
        <f t="shared" si="35"/>
        <v>1</v>
      </c>
      <c r="BQ690" s="60">
        <f>SUM(BQ691:BQ738)</f>
        <v>0</v>
      </c>
      <c r="BR690" s="111"/>
    </row>
    <row r="691" spans="1:70" ht="12.75" customHeight="1" hidden="1">
      <c r="A691" s="6">
        <v>678</v>
      </c>
      <c r="B691" s="17" t="s">
        <v>615</v>
      </c>
      <c r="C691" s="33" t="s">
        <v>1734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customHeight="1" hidden="1">
      <c r="A692" s="6">
        <v>679</v>
      </c>
      <c r="B692" s="17" t="s">
        <v>616</v>
      </c>
      <c r="C692" s="33" t="s">
        <v>1734</v>
      </c>
      <c r="D692" s="33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customHeight="1">
      <c r="A693" s="6">
        <v>680</v>
      </c>
      <c r="B693" s="17" t="s">
        <v>617</v>
      </c>
      <c r="C693" s="33" t="s">
        <v>1734</v>
      </c>
      <c r="D693" s="33"/>
      <c r="E693" s="60">
        <v>1</v>
      </c>
      <c r="F693" s="59">
        <v>1</v>
      </c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>
        <v>1</v>
      </c>
      <c r="R693" s="59"/>
      <c r="S693" s="59"/>
      <c r="T693" s="59"/>
      <c r="U693" s="59"/>
      <c r="V693" s="60">
        <v>1</v>
      </c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>
        <v>1</v>
      </c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23.25" customHeight="1" hidden="1">
      <c r="A694" s="6">
        <v>681</v>
      </c>
      <c r="B694" s="17" t="s">
        <v>2160</v>
      </c>
      <c r="C694" s="33" t="s">
        <v>1735</v>
      </c>
      <c r="D694" s="33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1"/>
    </row>
    <row r="695" spans="1:70" ht="24" customHeight="1">
      <c r="A695" s="6">
        <v>682</v>
      </c>
      <c r="B695" s="17" t="s">
        <v>2161</v>
      </c>
      <c r="C695" s="33" t="s">
        <v>1735</v>
      </c>
      <c r="D695" s="33"/>
      <c r="E695" s="60">
        <v>2</v>
      </c>
      <c r="F695" s="59">
        <v>2</v>
      </c>
      <c r="G695" s="59"/>
      <c r="H695" s="60"/>
      <c r="I695" s="60">
        <v>2</v>
      </c>
      <c r="J695" s="59"/>
      <c r="K695" s="59"/>
      <c r="L695" s="59"/>
      <c r="M695" s="59"/>
      <c r="N695" s="60"/>
      <c r="O695" s="59"/>
      <c r="P695" s="59"/>
      <c r="Q695" s="60"/>
      <c r="R695" s="59">
        <v>2</v>
      </c>
      <c r="S695" s="59"/>
      <c r="T695" s="59"/>
      <c r="U695" s="59"/>
      <c r="V695" s="60"/>
      <c r="W695" s="59">
        <v>2</v>
      </c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>
        <v>1</v>
      </c>
      <c r="AK695" s="60"/>
      <c r="AL695" s="60"/>
      <c r="AM695" s="59">
        <v>2</v>
      </c>
      <c r="AN695" s="59"/>
      <c r="AO695" s="59"/>
      <c r="AP695" s="59"/>
      <c r="AQ695" s="59"/>
      <c r="AR695" s="60"/>
      <c r="AS695" s="60"/>
      <c r="AT695" s="59"/>
      <c r="AU695" s="60"/>
      <c r="AV695" s="59"/>
      <c r="AW695" s="59">
        <v>1</v>
      </c>
      <c r="AX695" s="59">
        <v>1</v>
      </c>
      <c r="AY695" s="59"/>
      <c r="AZ695" s="59"/>
      <c r="BA695" s="60"/>
      <c r="BB695" s="60"/>
      <c r="BC695" s="60"/>
      <c r="BD695" s="60"/>
      <c r="BE695" s="59"/>
      <c r="BF695" s="59"/>
      <c r="BG695" s="59">
        <v>1</v>
      </c>
      <c r="BH695" s="59"/>
      <c r="BI695" s="59"/>
      <c r="BJ695" s="59"/>
      <c r="BK695" s="59"/>
      <c r="BL695" s="59"/>
      <c r="BM695" s="59"/>
      <c r="BN695" s="59"/>
      <c r="BO695" s="59"/>
      <c r="BP695" s="60">
        <v>1</v>
      </c>
      <c r="BQ695" s="60"/>
      <c r="BR695" s="111"/>
    </row>
    <row r="696" spans="1:70" ht="24" customHeight="1" hidden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24" customHeight="1" hidden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24" customHeight="1" hidden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24" customHeight="1" hidden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24" customHeight="1" hidden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24" customHeight="1" hidden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24" customHeight="1" hidden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24" customHeight="1" hidden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customHeight="1" hidden="1">
      <c r="A704" s="6">
        <v>691</v>
      </c>
      <c r="B704" s="17" t="s">
        <v>628</v>
      </c>
      <c r="C704" s="33" t="s">
        <v>1739</v>
      </c>
      <c r="D704" s="33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customHeight="1" hidden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customHeight="1" hidden="1">
      <c r="A706" s="6">
        <v>693</v>
      </c>
      <c r="B706" s="17" t="s">
        <v>630</v>
      </c>
      <c r="C706" s="33" t="s">
        <v>1740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customHeight="1" hidden="1">
      <c r="A707" s="6">
        <v>694</v>
      </c>
      <c r="B707" s="17" t="s">
        <v>631</v>
      </c>
      <c r="C707" s="33" t="s">
        <v>1740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24.75" customHeight="1" hidden="1">
      <c r="A708" s="6">
        <v>695</v>
      </c>
      <c r="B708" s="17" t="s">
        <v>632</v>
      </c>
      <c r="C708" s="33" t="s">
        <v>1741</v>
      </c>
      <c r="D708" s="33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27.75" customHeight="1" hidden="1">
      <c r="A709" s="6">
        <v>696</v>
      </c>
      <c r="B709" s="17" t="s">
        <v>633</v>
      </c>
      <c r="C709" s="33" t="s">
        <v>1741</v>
      </c>
      <c r="D709" s="33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28.5" customHeight="1" hidden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26.25" customHeight="1">
      <c r="A711" s="6">
        <v>698</v>
      </c>
      <c r="B711" s="17" t="s">
        <v>635</v>
      </c>
      <c r="C711" s="33" t="s">
        <v>1741</v>
      </c>
      <c r="D711" s="33"/>
      <c r="E711" s="60">
        <v>2</v>
      </c>
      <c r="F711" s="59">
        <v>2</v>
      </c>
      <c r="G711" s="59"/>
      <c r="H711" s="60"/>
      <c r="I711" s="60"/>
      <c r="J711" s="59"/>
      <c r="K711" s="59"/>
      <c r="L711" s="59"/>
      <c r="M711" s="59"/>
      <c r="N711" s="60"/>
      <c r="O711" s="59"/>
      <c r="P711" s="59">
        <v>1</v>
      </c>
      <c r="Q711" s="60"/>
      <c r="R711" s="59">
        <v>1</v>
      </c>
      <c r="S711" s="59"/>
      <c r="T711" s="59"/>
      <c r="U711" s="59"/>
      <c r="V711" s="60">
        <v>2</v>
      </c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>
        <v>2</v>
      </c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24.75" customHeight="1" hidden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20.25" customHeight="1" hidden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18" customHeight="1" hidden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18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6.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8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30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30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30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30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8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8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18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8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14.25" customHeight="1" hidden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4.25" customHeight="1" hidden="1">
      <c r="A727" s="6">
        <v>714</v>
      </c>
      <c r="B727" s="17" t="s">
        <v>651</v>
      </c>
      <c r="C727" s="33" t="s">
        <v>1744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4.25" customHeight="1" hidden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4.25" customHeight="1" hidden="1">
      <c r="A729" s="6">
        <v>716</v>
      </c>
      <c r="B729" s="17" t="s">
        <v>653</v>
      </c>
      <c r="C729" s="33" t="s">
        <v>1744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4.25" customHeight="1" hidden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30.75" customHeight="1" hidden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8" customHeight="1" hidden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8" customHeight="1" hidden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8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8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8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customHeight="1" hidden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customHeight="1" hidden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75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15</v>
      </c>
      <c r="F739" s="60">
        <f t="shared" si="36"/>
        <v>13</v>
      </c>
      <c r="G739" s="60">
        <f t="shared" si="36"/>
        <v>0</v>
      </c>
      <c r="H739" s="60">
        <f t="shared" si="36"/>
        <v>2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2</v>
      </c>
      <c r="Q739" s="60">
        <f t="shared" si="36"/>
        <v>2</v>
      </c>
      <c r="R739" s="60">
        <f t="shared" si="36"/>
        <v>9</v>
      </c>
      <c r="S739" s="60">
        <f t="shared" si="36"/>
        <v>2</v>
      </c>
      <c r="T739" s="60">
        <f t="shared" si="36"/>
        <v>0</v>
      </c>
      <c r="U739" s="60">
        <f t="shared" si="36"/>
        <v>3</v>
      </c>
      <c r="V739" s="60">
        <f t="shared" si="36"/>
        <v>0</v>
      </c>
      <c r="W739" s="60">
        <f t="shared" si="36"/>
        <v>1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1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10</v>
      </c>
      <c r="AJ739" s="60">
        <f t="shared" si="36"/>
        <v>5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2</v>
      </c>
      <c r="AN739" s="60">
        <f t="shared" si="37"/>
        <v>0</v>
      </c>
      <c r="AO739" s="60">
        <f t="shared" si="37"/>
        <v>4</v>
      </c>
      <c r="AP739" s="60">
        <f t="shared" si="37"/>
        <v>7</v>
      </c>
      <c r="AQ739" s="60">
        <f t="shared" si="37"/>
        <v>2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2</v>
      </c>
      <c r="AW739" s="60">
        <f t="shared" si="37"/>
        <v>8</v>
      </c>
      <c r="AX739" s="60">
        <f t="shared" si="37"/>
        <v>2</v>
      </c>
      <c r="AY739" s="60">
        <f t="shared" si="37"/>
        <v>1</v>
      </c>
      <c r="AZ739" s="60">
        <f t="shared" si="37"/>
        <v>5</v>
      </c>
      <c r="BA739" s="60">
        <f t="shared" si="37"/>
        <v>1</v>
      </c>
      <c r="BB739" s="60">
        <f t="shared" si="37"/>
        <v>0</v>
      </c>
      <c r="BC739" s="60">
        <f t="shared" si="37"/>
        <v>6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1</v>
      </c>
      <c r="BH739" s="60">
        <f t="shared" si="37"/>
        <v>2</v>
      </c>
      <c r="BI739" s="60">
        <f t="shared" si="37"/>
        <v>1</v>
      </c>
      <c r="BJ739" s="60">
        <f t="shared" si="37"/>
        <v>1</v>
      </c>
      <c r="BK739" s="60">
        <f t="shared" si="37"/>
        <v>0</v>
      </c>
      <c r="BL739" s="60">
        <f t="shared" si="37"/>
        <v>0</v>
      </c>
      <c r="BM739" s="60">
        <f t="shared" si="37"/>
        <v>1</v>
      </c>
      <c r="BN739" s="60">
        <f t="shared" si="37"/>
        <v>1</v>
      </c>
      <c r="BO739" s="60">
        <f t="shared" si="37"/>
        <v>1</v>
      </c>
      <c r="BP739" s="60">
        <f t="shared" si="37"/>
        <v>1</v>
      </c>
      <c r="BQ739" s="60">
        <f>SUM(BQ740:BQ800)</f>
        <v>2</v>
      </c>
      <c r="BR739" s="111"/>
    </row>
    <row r="740" spans="1:70" ht="24" customHeight="1" hidden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24" customHeight="1" hidden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24" customHeight="1" hidden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customHeight="1" hidden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customHeight="1" hidden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customHeight="1" hidden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1"/>
    </row>
    <row r="746" spans="1:70" ht="12.75" customHeight="1" hidden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customHeight="1" hidden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12.75" customHeight="1" hidden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22.5" customHeight="1" hidden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22.5" customHeight="1" hidden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customHeight="1" hidden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customHeight="1" hidden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35.25" customHeight="1" hidden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33" customHeight="1" hidden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22.5" customHeight="1" hidden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22.5" customHeight="1" hidden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22.5" customHeight="1" hidden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22.5" customHeight="1" hidden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22.5" customHeight="1" hidden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22.5" customHeight="1" hidden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customHeight="1" hidden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22.5" customHeight="1" hidden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22.5" customHeight="1" hidden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22.5" customHeight="1" hidden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customHeight="1">
      <c r="A765" s="6">
        <v>752</v>
      </c>
      <c r="B765" s="17" t="s">
        <v>687</v>
      </c>
      <c r="C765" s="33" t="s">
        <v>1761</v>
      </c>
      <c r="D765" s="33"/>
      <c r="E765" s="60">
        <v>2</v>
      </c>
      <c r="F765" s="59">
        <v>2</v>
      </c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>
        <v>2</v>
      </c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>
        <v>2</v>
      </c>
      <c r="AJ765" s="60">
        <v>1</v>
      </c>
      <c r="AK765" s="60"/>
      <c r="AL765" s="60"/>
      <c r="AM765" s="59"/>
      <c r="AN765" s="59"/>
      <c r="AO765" s="59">
        <v>1</v>
      </c>
      <c r="AP765" s="59"/>
      <c r="AQ765" s="59">
        <v>1</v>
      </c>
      <c r="AR765" s="60"/>
      <c r="AS765" s="60"/>
      <c r="AT765" s="59"/>
      <c r="AU765" s="60"/>
      <c r="AV765" s="59"/>
      <c r="AW765" s="59">
        <v>1</v>
      </c>
      <c r="AX765" s="59"/>
      <c r="AY765" s="59"/>
      <c r="AZ765" s="59">
        <v>1</v>
      </c>
      <c r="BA765" s="60"/>
      <c r="BB765" s="60"/>
      <c r="BC765" s="60"/>
      <c r="BD765" s="60"/>
      <c r="BE765" s="59"/>
      <c r="BF765" s="59"/>
      <c r="BG765" s="59">
        <v>1</v>
      </c>
      <c r="BH765" s="59"/>
      <c r="BI765" s="59"/>
      <c r="BJ765" s="59"/>
      <c r="BK765" s="59"/>
      <c r="BL765" s="59"/>
      <c r="BM765" s="59"/>
      <c r="BN765" s="59"/>
      <c r="BO765" s="59"/>
      <c r="BP765" s="60"/>
      <c r="BQ765" s="60">
        <v>1</v>
      </c>
      <c r="BR765" s="111"/>
    </row>
    <row r="766" spans="1:70" ht="12.75" customHeight="1" hidden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customHeight="1" hidden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customHeight="1" hidden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customHeight="1" hidden="1">
      <c r="A769" s="6">
        <v>756</v>
      </c>
      <c r="B769" s="17" t="s">
        <v>691</v>
      </c>
      <c r="C769" s="33" t="s">
        <v>1762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customHeight="1" hidden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75" customHeight="1" hidden="1">
      <c r="A771" s="6">
        <v>758</v>
      </c>
      <c r="B771" s="17" t="s">
        <v>693</v>
      </c>
      <c r="C771" s="33" t="s">
        <v>1763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1"/>
    </row>
    <row r="772" spans="1:70" ht="12.75" customHeight="1">
      <c r="A772" s="6">
        <v>759</v>
      </c>
      <c r="B772" s="17" t="s">
        <v>694</v>
      </c>
      <c r="C772" s="33" t="s">
        <v>1763</v>
      </c>
      <c r="D772" s="33"/>
      <c r="E772" s="60">
        <v>3</v>
      </c>
      <c r="F772" s="59">
        <v>2</v>
      </c>
      <c r="G772" s="59"/>
      <c r="H772" s="60">
        <v>2</v>
      </c>
      <c r="I772" s="60"/>
      <c r="J772" s="59"/>
      <c r="K772" s="59"/>
      <c r="L772" s="59"/>
      <c r="M772" s="59"/>
      <c r="N772" s="60"/>
      <c r="O772" s="59"/>
      <c r="P772" s="59"/>
      <c r="Q772" s="60"/>
      <c r="R772" s="59">
        <v>2</v>
      </c>
      <c r="S772" s="59">
        <v>1</v>
      </c>
      <c r="T772" s="59"/>
      <c r="U772" s="59">
        <v>1</v>
      </c>
      <c r="V772" s="60"/>
      <c r="W772" s="59"/>
      <c r="X772" s="59"/>
      <c r="Y772" s="59"/>
      <c r="Z772" s="59"/>
      <c r="AA772" s="59"/>
      <c r="AB772" s="59">
        <v>1</v>
      </c>
      <c r="AC772" s="59"/>
      <c r="AD772" s="59"/>
      <c r="AE772" s="59"/>
      <c r="AF772" s="59"/>
      <c r="AG772" s="59"/>
      <c r="AH772" s="59"/>
      <c r="AI772" s="59">
        <v>1</v>
      </c>
      <c r="AJ772" s="60"/>
      <c r="AK772" s="60"/>
      <c r="AL772" s="60"/>
      <c r="AM772" s="59">
        <v>1</v>
      </c>
      <c r="AN772" s="59"/>
      <c r="AO772" s="59">
        <v>1</v>
      </c>
      <c r="AP772" s="59">
        <v>1</v>
      </c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22.5" customHeight="1" hidden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22.5" customHeight="1" hidden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24.75" customHeight="1" hidden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24.75" customHeight="1" hidden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22.5" customHeight="1">
      <c r="A777" s="6">
        <v>764</v>
      </c>
      <c r="B777" s="17" t="s">
        <v>698</v>
      </c>
      <c r="C777" s="33" t="s">
        <v>1767</v>
      </c>
      <c r="D777" s="33"/>
      <c r="E777" s="60">
        <v>1</v>
      </c>
      <c r="F777" s="59">
        <v>1</v>
      </c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>
        <v>1</v>
      </c>
      <c r="S777" s="59"/>
      <c r="T777" s="59"/>
      <c r="U777" s="59"/>
      <c r="V777" s="60"/>
      <c r="W777" s="59">
        <v>1</v>
      </c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>
        <v>1</v>
      </c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1"/>
    </row>
    <row r="778" spans="1:70" ht="22.5" customHeight="1" hidden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customHeight="1" hidden="1">
      <c r="A779" s="6">
        <v>766</v>
      </c>
      <c r="B779" s="17" t="s">
        <v>700</v>
      </c>
      <c r="C779" s="33" t="s">
        <v>1768</v>
      </c>
      <c r="D779" s="33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1"/>
    </row>
    <row r="780" spans="1:70" ht="12.75" customHeight="1">
      <c r="A780" s="6">
        <v>767</v>
      </c>
      <c r="B780" s="17" t="s">
        <v>701</v>
      </c>
      <c r="C780" s="33" t="s">
        <v>1768</v>
      </c>
      <c r="D780" s="33"/>
      <c r="E780" s="60">
        <v>2</v>
      </c>
      <c r="F780" s="59">
        <v>2</v>
      </c>
      <c r="G780" s="59"/>
      <c r="H780" s="60"/>
      <c r="I780" s="60"/>
      <c r="J780" s="59"/>
      <c r="K780" s="59"/>
      <c r="L780" s="59"/>
      <c r="M780" s="59"/>
      <c r="N780" s="60"/>
      <c r="O780" s="59"/>
      <c r="P780" s="59">
        <v>1</v>
      </c>
      <c r="Q780" s="60"/>
      <c r="R780" s="59">
        <v>1</v>
      </c>
      <c r="S780" s="59"/>
      <c r="T780" s="59"/>
      <c r="U780" s="59">
        <v>1</v>
      </c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>
        <v>1</v>
      </c>
      <c r="AJ780" s="60"/>
      <c r="AK780" s="60"/>
      <c r="AL780" s="60"/>
      <c r="AM780" s="59"/>
      <c r="AN780" s="59"/>
      <c r="AO780" s="59">
        <v>1</v>
      </c>
      <c r="AP780" s="59">
        <v>1</v>
      </c>
      <c r="AQ780" s="59"/>
      <c r="AR780" s="60"/>
      <c r="AS780" s="60"/>
      <c r="AT780" s="59"/>
      <c r="AU780" s="60"/>
      <c r="AV780" s="59"/>
      <c r="AW780" s="59">
        <v>2</v>
      </c>
      <c r="AX780" s="59">
        <v>2</v>
      </c>
      <c r="AY780" s="59"/>
      <c r="AZ780" s="59"/>
      <c r="BA780" s="60">
        <v>1</v>
      </c>
      <c r="BB780" s="60"/>
      <c r="BC780" s="60">
        <v>1</v>
      </c>
      <c r="BD780" s="60"/>
      <c r="BE780" s="59"/>
      <c r="BF780" s="59"/>
      <c r="BG780" s="59"/>
      <c r="BH780" s="59"/>
      <c r="BI780" s="59"/>
      <c r="BJ780" s="59"/>
      <c r="BK780" s="59"/>
      <c r="BL780" s="59"/>
      <c r="BM780" s="59">
        <v>1</v>
      </c>
      <c r="BN780" s="59">
        <v>1</v>
      </c>
      <c r="BO780" s="59"/>
      <c r="BP780" s="60"/>
      <c r="BQ780" s="60">
        <v>1</v>
      </c>
      <c r="BR780" s="111"/>
    </row>
    <row r="781" spans="1:70" ht="23.25" customHeight="1" hidden="1">
      <c r="A781" s="6">
        <v>768</v>
      </c>
      <c r="B781" s="17" t="s">
        <v>702</v>
      </c>
      <c r="C781" s="33" t="s">
        <v>1769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1"/>
    </row>
    <row r="782" spans="1:70" ht="22.5" customHeight="1" hidden="1">
      <c r="A782" s="6">
        <v>769</v>
      </c>
      <c r="B782" s="17" t="s">
        <v>703</v>
      </c>
      <c r="C782" s="33" t="s">
        <v>1770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1"/>
    </row>
    <row r="783" spans="1:70" ht="22.5" customHeight="1" hidden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22.5" customHeight="1" hidden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customHeight="1" hidden="1">
      <c r="A785" s="6">
        <v>772</v>
      </c>
      <c r="B785" s="17">
        <v>391</v>
      </c>
      <c r="C785" s="33" t="s">
        <v>1771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1"/>
    </row>
    <row r="786" spans="1:70" ht="12.75" customHeight="1" hidden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1"/>
    </row>
    <row r="787" spans="1:70" ht="12.75" customHeight="1" hidden="1">
      <c r="A787" s="6">
        <v>774</v>
      </c>
      <c r="B787" s="17" t="s">
        <v>706</v>
      </c>
      <c r="C787" s="33" t="s">
        <v>1773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1"/>
    </row>
    <row r="788" spans="1:70" ht="12.75" customHeight="1" hidden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1"/>
    </row>
    <row r="789" spans="1:70" ht="12.75" customHeight="1" hidden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customHeight="1">
      <c r="A790" s="6">
        <v>777</v>
      </c>
      <c r="B790" s="17">
        <v>395</v>
      </c>
      <c r="C790" s="33" t="s">
        <v>1775</v>
      </c>
      <c r="D790" s="33"/>
      <c r="E790" s="60">
        <v>7</v>
      </c>
      <c r="F790" s="59">
        <v>6</v>
      </c>
      <c r="G790" s="59"/>
      <c r="H790" s="60"/>
      <c r="I790" s="60"/>
      <c r="J790" s="59"/>
      <c r="K790" s="59"/>
      <c r="L790" s="59"/>
      <c r="M790" s="59"/>
      <c r="N790" s="60"/>
      <c r="O790" s="59"/>
      <c r="P790" s="59">
        <v>1</v>
      </c>
      <c r="Q790" s="60">
        <v>2</v>
      </c>
      <c r="R790" s="59">
        <v>3</v>
      </c>
      <c r="S790" s="59">
        <v>1</v>
      </c>
      <c r="T790" s="59"/>
      <c r="U790" s="59">
        <v>1</v>
      </c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>
        <v>6</v>
      </c>
      <c r="AJ790" s="60">
        <v>4</v>
      </c>
      <c r="AK790" s="60"/>
      <c r="AL790" s="60"/>
      <c r="AM790" s="59"/>
      <c r="AN790" s="59"/>
      <c r="AO790" s="59">
        <v>1</v>
      </c>
      <c r="AP790" s="59">
        <v>5</v>
      </c>
      <c r="AQ790" s="59">
        <v>1</v>
      </c>
      <c r="AR790" s="60"/>
      <c r="AS790" s="60"/>
      <c r="AT790" s="59"/>
      <c r="AU790" s="60"/>
      <c r="AV790" s="59">
        <v>2</v>
      </c>
      <c r="AW790" s="59">
        <v>5</v>
      </c>
      <c r="AX790" s="59"/>
      <c r="AY790" s="59">
        <v>1</v>
      </c>
      <c r="AZ790" s="59">
        <v>4</v>
      </c>
      <c r="BA790" s="60"/>
      <c r="BB790" s="60"/>
      <c r="BC790" s="60">
        <v>5</v>
      </c>
      <c r="BD790" s="60"/>
      <c r="BE790" s="59"/>
      <c r="BF790" s="59"/>
      <c r="BG790" s="59"/>
      <c r="BH790" s="59">
        <v>2</v>
      </c>
      <c r="BI790" s="59">
        <v>1</v>
      </c>
      <c r="BJ790" s="59">
        <v>1</v>
      </c>
      <c r="BK790" s="59"/>
      <c r="BL790" s="59"/>
      <c r="BM790" s="59"/>
      <c r="BN790" s="59"/>
      <c r="BO790" s="59">
        <v>1</v>
      </c>
      <c r="BP790" s="60">
        <v>1</v>
      </c>
      <c r="BQ790" s="60"/>
      <c r="BR790" s="111"/>
    </row>
    <row r="791" spans="1:70" ht="12.75" customHeight="1" hidden="1">
      <c r="A791" s="6">
        <v>778</v>
      </c>
      <c r="B791" s="17" t="s">
        <v>708</v>
      </c>
      <c r="C791" s="33" t="s">
        <v>1776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1"/>
    </row>
    <row r="792" spans="1:70" ht="12.75" customHeight="1" hidden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customHeight="1" hidden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1"/>
    </row>
    <row r="794" spans="1:70" ht="12.75" customHeight="1" hidden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customHeight="1" hidden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customHeight="1" hidden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1"/>
    </row>
    <row r="797" spans="1:70" ht="22.5" customHeight="1" hidden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22.5" customHeight="1" hidden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22.5" customHeight="1" hidden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22.5" customHeight="1" hidden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22.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60">
        <f t="shared" si="39"/>
        <v>0</v>
      </c>
      <c r="BO801" s="60">
        <f t="shared" si="39"/>
        <v>0</v>
      </c>
      <c r="BP801" s="60">
        <f t="shared" si="39"/>
        <v>0</v>
      </c>
      <c r="BQ801" s="60">
        <f>SUM(BQ802:BQ883)</f>
        <v>0</v>
      </c>
      <c r="BR801" s="111"/>
    </row>
    <row r="802" spans="1:70" ht="12.75" customHeight="1" hidden="1">
      <c r="A802" s="6">
        <v>789</v>
      </c>
      <c r="B802" s="17" t="s">
        <v>718</v>
      </c>
      <c r="C802" s="33" t="s">
        <v>1782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customHeight="1" hidden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customHeight="1" hidden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customHeight="1" hidden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customHeight="1" hidden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22.5" customHeight="1" hidden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1"/>
    </row>
    <row r="808" spans="1:70" ht="22.5" customHeight="1" hidden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22.5" customHeight="1" hidden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22.5" customHeight="1" hidden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customHeight="1" hidden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customHeight="1" hidden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customHeight="1" hidden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22.5" customHeight="1" hidden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22.5" customHeight="1" hidden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22.5" customHeight="1" hidden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customHeight="1" hidden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customHeight="1" hidden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customHeight="1" hidden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customHeight="1" hidden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12.75" customHeight="1" hidden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customHeight="1" hidden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customHeight="1" hidden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22.5" customHeight="1" hidden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22.5" customHeight="1" hidden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22.5" customHeight="1" hidden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45" customHeight="1" hidden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45" customHeight="1" hidden="1">
      <c r="A828" s="6">
        <v>815</v>
      </c>
      <c r="B828" s="17" t="s">
        <v>744</v>
      </c>
      <c r="C828" s="33" t="s">
        <v>3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1"/>
    </row>
    <row r="829" spans="1:70" ht="45" customHeight="1" hidden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customHeight="1" hidden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customHeight="1" hidden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customHeight="1" hidden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customHeight="1" hidden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customHeight="1" hidden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customHeight="1" hidden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customHeight="1" hidden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customHeight="1" hidden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22.5" customHeight="1" hidden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22.5" customHeight="1" hidden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22.5" customHeight="1" hidden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customHeight="1" hidden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customHeight="1" hidden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customHeight="1" hidden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customHeight="1" hidden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customHeight="1" hidden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customHeight="1" hidden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customHeight="1" hidden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customHeight="1" hidden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customHeight="1" hidden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customHeight="1" hidden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customHeight="1" hidden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customHeight="1" hidden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customHeight="1" hidden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customHeight="1" hidden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33.75" customHeight="1" hidden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33.75" customHeight="1" hidden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33.75" customHeight="1" hidden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22.5" customHeight="1" hidden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22.5" customHeight="1" hidden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22.5" customHeight="1" hidden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22.5" customHeight="1" hidden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22.5" customHeight="1" hidden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22.5" customHeight="1" hidden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22.5" customHeight="1" hidden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customHeight="1" hidden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customHeight="1" hidden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customHeight="1" hidden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customHeight="1" hidden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customHeight="1" hidden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customHeight="1" hidden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customHeight="1" hidden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customHeight="1" hidden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customHeight="1" hidden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customHeight="1" hidden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customHeight="1" hidden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customHeight="1" hidden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customHeight="1" hidden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customHeight="1" hidden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customHeight="1" hidden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customHeight="1" hidden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customHeight="1" hidden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customHeight="1" hidden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22.5" customHeight="1" hidden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22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60">
        <f t="shared" si="41"/>
        <v>0</v>
      </c>
      <c r="BO884" s="60">
        <f t="shared" si="41"/>
        <v>0</v>
      </c>
      <c r="BP884" s="60">
        <f t="shared" si="41"/>
        <v>0</v>
      </c>
      <c r="BQ884" s="60">
        <f>SUM(BQ885:BQ903)</f>
        <v>0</v>
      </c>
      <c r="BR884" s="111"/>
    </row>
    <row r="885" spans="1:70" ht="12.75" customHeight="1" hidden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customHeight="1" hidden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customHeight="1" hidden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customHeight="1" hidden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customHeight="1" hidden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12.75" customHeight="1" hidden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1"/>
    </row>
    <row r="891" spans="1:70" ht="12.75" customHeight="1" hidden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22.5" customHeight="1" hidden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customHeight="1" hidden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customHeight="1" hidden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customHeight="1" hidden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customHeight="1" hidden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customHeight="1" hidden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customHeight="1" hidden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22.5" customHeight="1" hidden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customHeight="1" hidden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customHeight="1" hidden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customHeight="1" hidden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customHeight="1" hidden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7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22.5" customHeight="1" hidden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22.5" customHeight="1" hidden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22.5" customHeight="1" hidden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customHeight="1" hidden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customHeight="1" hidden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customHeight="1" hidden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customHeight="1" hidden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customHeight="1" hidden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customHeight="1" hidden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customHeight="1" hidden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customHeight="1" hidden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customHeight="1" hidden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customHeight="1" hidden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customHeight="1" hidden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22.5" customHeight="1" hidden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22.5" customHeight="1" hidden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22.5" customHeight="1" hidden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customHeight="1" hidden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customHeight="1" hidden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customHeight="1" hidden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customHeight="1" hidden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22.5" customHeight="1" hidden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22.5" customHeight="1" hidden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customHeight="1" hidden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customHeight="1" hidden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customHeight="1" hidden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customHeight="1" hidden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customHeight="1" hidden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22.5" customHeight="1" hidden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22.5" customHeight="1" hidden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22.5" customHeight="1" hidden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customHeight="1" hidden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customHeight="1" hidden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customHeight="1" hidden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customHeight="1" hidden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customHeight="1" hidden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customHeight="1" hidden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customHeight="1" hidden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customHeight="1" hidden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customHeight="1" hidden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customHeight="1" hidden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customHeight="1" hidden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customHeight="1" hidden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customHeight="1" hidden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customHeight="1" hidden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customHeight="1" hidden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22.5" customHeight="1" hidden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22.5" customHeight="1" hidden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22.5" customHeight="1" hidden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22.5" customHeight="1" hidden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22.5" customHeight="1" hidden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customHeight="1" hidden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customHeight="1" hidden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customHeight="1" hidden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22.5" customHeight="1" hidden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22.5" customHeight="1" hidden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customHeight="1" hidden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customHeight="1" hidden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customHeight="1" hidden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customHeight="1" hidden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customHeight="1" hidden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customHeight="1" hidden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customHeight="1" hidden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customHeight="1" hidden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customHeight="1" hidden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customHeight="1" hidden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customHeight="1" hidden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22.5" customHeight="1" hidden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22.5" customHeight="1" hidden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22.5" customHeight="1" hidden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22.5" customHeight="1" hidden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customHeight="1" hidden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customHeight="1" hidden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22.5" customHeight="1" hidden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customHeight="1" hidden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customHeight="1" hidden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customHeight="1" hidden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22.5" customHeight="1" hidden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22.5" customHeight="1" hidden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22.5" customHeight="1" hidden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22.5" customHeight="1" hidden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22.5" customHeight="1" hidden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22.5" customHeight="1" hidden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22.5" customHeight="1" hidden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customHeight="1" hidden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customHeight="1" hidden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customHeight="1" hidden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customHeight="1" hidden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customHeight="1" hidden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customHeight="1" hidden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customHeight="1" hidden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customHeight="1" hidden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customHeight="1" hidden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customHeight="1" hidden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22.5" customHeight="1" hidden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22.5" customHeight="1" hidden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customHeight="1" hidden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customHeight="1" hidden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customHeight="1" hidden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customHeight="1" hidden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customHeight="1" hidden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customHeight="1" hidden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customHeight="1" hidden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customHeight="1" hidden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customHeight="1" hidden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22.5" customHeight="1" hidden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22.5" customHeight="1" hidden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22.5" customHeight="1" hidden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customHeight="1" hidden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customHeight="1" hidden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customHeight="1" hidden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customHeight="1" hidden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customHeight="1" hidden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22.5" customHeight="1" hidden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customHeight="1" hidden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customHeight="1" hidden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customHeight="1" hidden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22.5" customHeight="1" hidden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customHeight="1" hidden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customHeight="1" hidden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customHeight="1" hidden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customHeight="1" hidden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customHeight="1" hidden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customHeight="1" hidden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customHeight="1" hidden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customHeight="1" hidden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customHeight="1" hidden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customHeight="1" hidden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customHeight="1" hidden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customHeight="1" hidden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customHeight="1" hidden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customHeight="1" hidden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customHeight="1" hidden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customHeight="1" hidden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customHeight="1" hidden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customHeight="1" hidden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customHeight="1" hidden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customHeight="1" hidden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customHeight="1" hidden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customHeight="1" hidden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customHeight="1" hidden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customHeight="1" hidden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customHeight="1" hidden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customHeight="1" hidden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customHeight="1" hidden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customHeight="1" hidden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customHeight="1" hidden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customHeight="1" hidden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22.5" customHeight="1" hidden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22.5" customHeight="1" hidden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33.75" customHeight="1" hidden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33.75" customHeight="1" hidden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33.75" customHeight="1" hidden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customHeight="1" hidden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customHeight="1" hidden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customHeight="1" hidden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customHeight="1" hidden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customHeight="1" hidden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customHeight="1" hidden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22.5" customHeight="1" hidden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customHeight="1" hidden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customHeight="1" hidden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customHeight="1" hidden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customHeight="1" hidden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customHeight="1" hidden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customHeight="1" hidden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customHeight="1" hidden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customHeight="1" hidden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customHeight="1" hidden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customHeight="1" hidden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customHeight="1" hidden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customHeight="1" hidden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customHeight="1" hidden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customHeight="1" hidden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customHeight="1" hidden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customHeight="1" hidden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customHeight="1" hidden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customHeight="1" hidden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customHeight="1" hidden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customHeight="1" hidden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customHeight="1" hidden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customHeight="1" hidden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customHeight="1" hidden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customHeight="1" hidden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customHeight="1" hidden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customHeight="1" hidden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customHeight="1" hidden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customHeight="1" hidden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customHeight="1" hidden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customHeight="1" hidden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customHeight="1" hidden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customHeight="1" hidden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22.5" customHeight="1" hidden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22.5" customHeight="1" hidden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customHeight="1" hidden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customHeight="1" hidden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customHeight="1" hidden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customHeight="1" hidden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customHeight="1" hidden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customHeight="1" hidden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customHeight="1" hidden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customHeight="1" hidden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customHeight="1" hidden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customHeight="1" hidden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customHeight="1" hidden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customHeight="1" hidden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22.5" customHeight="1" hidden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customHeight="1" hidden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customHeight="1" hidden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customHeight="1" hidden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customHeight="1" hidden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customHeight="1" hidden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customHeight="1" hidden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customHeight="1" hidden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22.5" customHeight="1" hidden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22.5" customHeight="1" hidden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33.75" customHeight="1" hidden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33.75" customHeight="1" hidden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22.5" customHeight="1" hidden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22.5" customHeight="1" hidden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customHeight="1" hidden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customHeight="1" hidden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customHeight="1" hidden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customHeight="1" hidden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customHeight="1" hidden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customHeight="1" hidden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customHeight="1" hidden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22.5" customHeight="1" hidden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22.5" customHeight="1" hidden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customHeight="1" hidden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customHeight="1" hidden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customHeight="1" hidden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22.5" customHeight="1" hidden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22.5" customHeight="1" hidden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customHeight="1" hidden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customHeight="1" hidden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customHeight="1" hidden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customHeight="1" hidden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customHeight="1" hidden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customHeight="1" hidden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customHeight="1" hidden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customHeight="1" hidden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customHeight="1" hidden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33.75" customHeight="1" hidden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33.75" customHeight="1" hidden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customHeight="1" hidden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customHeight="1" hidden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customHeight="1" hidden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customHeight="1" hidden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customHeight="1" hidden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customHeight="1" hidden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customHeight="1" hidden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customHeight="1" hidden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customHeight="1" hidden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customHeight="1" hidden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customHeight="1" hidden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customHeight="1" hidden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customHeight="1" hidden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22.5" customHeight="1" hidden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22.5" customHeight="1" hidden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customHeight="1" hidden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customHeight="1" hidden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22.5" customHeight="1" hidden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customHeight="1" hidden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customHeight="1" hidden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customHeight="1" hidden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customHeight="1" hidden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customHeight="1" hidden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customHeight="1" hidden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customHeight="1" hidden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customHeight="1" hidden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customHeight="1" hidden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customHeight="1" hidden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customHeight="1" hidden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customHeight="1" hidden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customHeight="1" hidden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customHeight="1" hidden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customHeight="1" hidden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customHeight="1" hidden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customHeight="1" hidden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customHeight="1" hidden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customHeight="1" hidden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customHeight="1" hidden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customHeight="1" hidden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customHeight="1" hidden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customHeight="1" hidden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customHeight="1" hidden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customHeight="1" hidden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22.5" customHeight="1" hidden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22.5" customHeight="1" hidden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customHeight="1" hidden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customHeight="1" hidden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customHeight="1" hidden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customHeight="1" hidden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customHeight="1" hidden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customHeight="1" hidden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customHeight="1" hidden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customHeight="1" hidden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customHeight="1" hidden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22.5" customHeight="1" hidden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33.75" customHeight="1" hidden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customHeight="1" hidden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customHeight="1" hidden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22.5" customHeight="1" hidden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22.5" customHeight="1" hidden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22.5" customHeight="1" hidden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customHeight="1" hidden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customHeight="1" hidden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customHeight="1" hidden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22.5" customHeight="1" hidden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customHeight="1" hidden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customHeight="1" hidden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33.75" customHeight="1" hidden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customHeight="1" hidden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customHeight="1" hidden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customHeight="1" hidden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customHeight="1" hidden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customHeight="1" hidden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customHeight="1" hidden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customHeight="1" hidden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customHeight="1" hidden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22.5" customHeight="1" hidden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22.5" customHeight="1" hidden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customHeight="1" hidden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22.5" customHeight="1" hidden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22.5" customHeight="1" hidden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22.5" customHeight="1" hidden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22.5" customHeight="1" hidden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customHeight="1" hidden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customHeight="1" hidden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22.5" customHeight="1" hidden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22.5" customHeight="1" hidden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33.75" customHeight="1" hidden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33.75" customHeight="1" hidden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22.5" customHeight="1" hidden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22.5" customHeight="1" hidden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customHeight="1" hidden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22.5" customHeight="1" hidden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22.5" customHeight="1" hidden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22.5" customHeight="1" hidden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22.5" customHeight="1" hidden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22.5" customHeight="1" hidden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22.5" customHeight="1" hidden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22.5" customHeight="1" hidden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22.5" customHeight="1" hidden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57" customHeight="1" hidden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customHeight="1" hidden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22.5" customHeight="1" hidden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22.5" customHeight="1" hidden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22.5" customHeight="1" hidden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22.5" customHeight="1" hidden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customHeight="1" hidden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customHeight="1" hidden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customHeight="1" hidden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21.75" customHeight="1" hidden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21.75" customHeight="1" hidden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21.75" customHeight="1" hidden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21.75" customHeight="1" hidden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21.75" customHeight="1" hidden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21.75" customHeight="1" hidden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21.75" customHeight="1" hidden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customHeight="1" hidden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customHeight="1" hidden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customHeight="1" hidden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customHeight="1" hidden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customHeight="1" hidden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22.5" customHeight="1" hidden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22.5" customHeight="1" hidden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22.5" customHeight="1" hidden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customHeight="1" hidden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customHeight="1" hidden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customHeight="1" hidden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customHeight="1" hidden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22.5" customHeight="1" hidden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22.5" customHeight="1" hidden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customHeight="1" hidden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customHeight="1" hidden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customHeight="1" hidden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customHeight="1" hidden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customHeight="1" hidden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customHeight="1" hidden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customHeight="1" hidden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22.5" customHeight="1" hidden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22.5" customHeight="1" hidden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22.5" customHeight="1" hidden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22.5" customHeight="1" hidden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customHeight="1" hidden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customHeight="1" hidden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customHeight="1" hidden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customHeight="1" hidden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22.5" customHeight="1" hidden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22.5" customHeight="1" hidden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customHeight="1" hidden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22.5" customHeight="1" hidden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22.5" customHeight="1" hidden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22.5" customHeight="1" hidden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22.5" customHeight="1" hidden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22.5" customHeight="1" hidden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22.5" customHeight="1" hidden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customHeight="1" hidden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customHeight="1" hidden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customHeight="1" hidden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customHeight="1" hidden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customHeight="1" hidden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22.5" customHeight="1" hidden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22.5" customHeight="1" hidden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22.5" customHeight="1" hidden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customHeight="1" hidden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customHeight="1" hidden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customHeight="1" hidden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customHeight="1" hidden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22.5" customHeight="1" hidden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22.5" customHeight="1" hidden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customHeight="1" hidden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customHeight="1" hidden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customHeight="1" hidden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22.5" customHeight="1" hidden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22.5" customHeight="1" hidden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22.5" customHeight="1" hidden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customHeight="1" hidden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customHeight="1" hidden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customHeight="1" hidden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22.5" customHeight="1" hidden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22.5" customHeight="1" hidden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customHeight="1" hidden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customHeight="1" hidden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customHeight="1" hidden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customHeight="1" hidden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22.5" customHeight="1" hidden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22.5" customHeight="1" hidden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customHeight="1" hidden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customHeight="1" hidden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22.5" customHeight="1" hidden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22.5" customHeight="1" hidden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22.5" customHeight="1" hidden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22.5" customHeight="1" hidden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33.75" customHeight="1" hidden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33.75" customHeight="1" hidden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22.5" customHeight="1" hidden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22.5" customHeight="1" hidden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customHeight="1" hidden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customHeight="1" hidden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customHeight="1" hidden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customHeight="1" hidden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22.5" customHeight="1" hidden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22.5" customHeight="1" hidden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22.5" customHeight="1" hidden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22.5" customHeight="1" hidden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customHeight="1" hidden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customHeight="1" hidden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21.75" customHeight="1" hidden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21.75" customHeight="1" hidden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21.75" customHeight="1" hidden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21.75" customHeight="1" hidden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21.75" customHeight="1" hidden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21.75" customHeight="1" hidden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customHeight="1" hidden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22.5" customHeight="1" hidden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22.5" customHeight="1" hidden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22.5" customHeight="1" hidden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22.5" customHeight="1" hidden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22.5" customHeight="1" hidden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22.5" customHeight="1" hidden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22.5" customHeight="1" hidden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33.75" customHeight="1" hidden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33.75" customHeight="1" hidden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customHeight="1" hidden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22.5" customHeight="1" hidden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22.5" customHeight="1" hidden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22.5" customHeight="1" hidden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22.5" customHeight="1" hidden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33.75" customHeight="1" hidden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33.75" customHeight="1" hidden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33.75" customHeight="1" hidden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customHeight="1" hidden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customHeight="1" hidden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customHeight="1" hidden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customHeight="1" hidden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customHeight="1" hidden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22.5" customHeight="1" hidden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22.5" customHeight="1" hidden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22.5" customHeight="1" hidden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22.5" customHeight="1" hidden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33.75" customHeight="1" hidden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33.75" customHeight="1" hidden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33.75" customHeight="1" hidden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22.5" customHeight="1" hidden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22.5" customHeight="1" hidden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33.75" customHeight="1" hidden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customHeight="1" hidden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22.5" customHeight="1" hidden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22.5" customHeight="1" hidden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33.75" customHeight="1" hidden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33.75" customHeight="1" hidden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22.5" customHeight="1" hidden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22.5" customHeight="1" hidden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22.5" customHeight="1" hidden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22.5" customHeight="1" hidden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22.5" customHeight="1" hidden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customHeight="1" hidden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customHeight="1" hidden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33.75" customHeight="1" hidden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33.75" customHeight="1" hidden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33.75" customHeight="1" hidden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22.5" customHeight="1" hidden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customHeight="1" hidden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customHeight="1" hidden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customHeight="1" hidden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22.5" customHeight="1" hidden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22.5" customHeight="1" hidden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22.5" customHeight="1" hidden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customHeight="1" hidden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customHeight="1" hidden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customHeight="1" hidden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customHeight="1" hidden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customHeight="1" hidden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customHeight="1" hidden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22.5" customHeight="1" hidden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22.5" customHeight="1" hidden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22.5" customHeight="1" hidden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customHeight="1" hidden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customHeight="1" hidden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customHeight="1" hidden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customHeight="1" hidden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customHeight="1" hidden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customHeight="1" hidden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22.5" customHeight="1" hidden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22.5" customHeight="1" hidden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22.5" customHeight="1" hidden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customHeight="1" hidden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customHeight="1" hidden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customHeight="1" hidden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customHeight="1" hidden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customHeight="1" hidden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customHeight="1" hidden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customHeight="1" hidden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customHeight="1" hidden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customHeight="1" hidden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customHeight="1" hidden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customHeight="1" hidden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customHeight="1" hidden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customHeight="1" hidden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22.5" customHeight="1" hidden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22.5" customHeight="1" hidden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customHeight="1" hidden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customHeight="1" hidden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customHeight="1" hidden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customHeight="1" hidden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customHeight="1" hidden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customHeight="1" hidden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customHeight="1" hidden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customHeight="1" hidden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customHeight="1" hidden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customHeight="1" hidden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customHeight="1" hidden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customHeight="1" hidden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customHeight="1" hidden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customHeight="1" hidden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customHeight="1" hidden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customHeight="1" hidden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customHeight="1" hidden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customHeight="1" hidden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customHeight="1" hidden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customHeight="1" hidden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customHeight="1" hidden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customHeight="1" hidden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customHeight="1" hidden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customHeight="1" hidden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customHeight="1" hidden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customHeight="1" hidden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customHeight="1" hidden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customHeight="1" hidden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customHeight="1" hidden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customHeight="1" hidden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customHeight="1" hidden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22.5" customHeight="1" hidden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22.5" customHeight="1" hidden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22.5" customHeight="1" hidden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22.5" customHeight="1" hidden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22.5" customHeight="1" hidden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22.5" customHeight="1" hidden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22.5" customHeight="1" hidden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22.5" customHeight="1" hidden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customHeight="1" hidden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customHeight="1" hidden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customHeight="1" hidden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22.5" customHeight="1" hidden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22.5" customHeight="1" hidden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22.5" customHeight="1" hidden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22.5" customHeight="1" hidden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customHeight="1" hidden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customHeight="1" hidden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customHeight="1" hidden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customHeight="1" hidden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customHeight="1" hidden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customHeight="1" hidden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customHeight="1" hidden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customHeight="1" hidden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customHeight="1" hidden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customHeight="1" hidden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customHeight="1" hidden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customHeight="1" hidden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customHeight="1" hidden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customHeight="1" hidden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customHeight="1" hidden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22.5" customHeight="1" hidden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9.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315</v>
      </c>
      <c r="F1518" s="60">
        <f t="shared" si="42"/>
        <v>311</v>
      </c>
      <c r="G1518" s="60">
        <f t="shared" si="42"/>
        <v>1</v>
      </c>
      <c r="H1518" s="60">
        <f t="shared" si="42"/>
        <v>34</v>
      </c>
      <c r="I1518" s="60">
        <f t="shared" si="42"/>
        <v>60</v>
      </c>
      <c r="J1518" s="60">
        <f t="shared" si="42"/>
        <v>2</v>
      </c>
      <c r="K1518" s="60">
        <f t="shared" si="42"/>
        <v>0</v>
      </c>
      <c r="L1518" s="60">
        <f t="shared" si="42"/>
        <v>104</v>
      </c>
      <c r="M1518" s="60">
        <f t="shared" si="42"/>
        <v>1</v>
      </c>
      <c r="N1518" s="60">
        <f t="shared" si="42"/>
        <v>5</v>
      </c>
      <c r="O1518" s="60">
        <f t="shared" si="42"/>
        <v>9</v>
      </c>
      <c r="P1518" s="60">
        <f t="shared" si="42"/>
        <v>77</v>
      </c>
      <c r="Q1518" s="60">
        <f t="shared" si="42"/>
        <v>73</v>
      </c>
      <c r="R1518" s="60">
        <f t="shared" si="42"/>
        <v>131</v>
      </c>
      <c r="S1518" s="60">
        <f t="shared" si="42"/>
        <v>18</v>
      </c>
      <c r="T1518" s="60">
        <f t="shared" si="42"/>
        <v>2</v>
      </c>
      <c r="U1518" s="60">
        <f t="shared" si="42"/>
        <v>34</v>
      </c>
      <c r="V1518" s="60">
        <f t="shared" si="42"/>
        <v>4</v>
      </c>
      <c r="W1518" s="60">
        <f t="shared" si="42"/>
        <v>5</v>
      </c>
      <c r="X1518" s="60">
        <f t="shared" si="42"/>
        <v>0</v>
      </c>
      <c r="Y1518" s="60">
        <f t="shared" si="42"/>
        <v>0</v>
      </c>
      <c r="Z1518" s="60">
        <f t="shared" si="42"/>
        <v>0</v>
      </c>
      <c r="AA1518" s="60">
        <f t="shared" si="42"/>
        <v>0</v>
      </c>
      <c r="AB1518" s="60">
        <f t="shared" si="42"/>
        <v>9</v>
      </c>
      <c r="AC1518" s="60">
        <f t="shared" si="42"/>
        <v>3</v>
      </c>
      <c r="AD1518" s="60">
        <f t="shared" si="42"/>
        <v>12</v>
      </c>
      <c r="AE1518" s="60">
        <f t="shared" si="42"/>
        <v>2</v>
      </c>
      <c r="AF1518" s="60">
        <f t="shared" si="42"/>
        <v>6</v>
      </c>
      <c r="AG1518" s="60">
        <f t="shared" si="42"/>
        <v>9</v>
      </c>
      <c r="AH1518" s="60">
        <f t="shared" si="42"/>
        <v>1</v>
      </c>
      <c r="AI1518" s="60">
        <f t="shared" si="42"/>
        <v>229</v>
      </c>
      <c r="AJ1518" s="60">
        <f t="shared" si="42"/>
        <v>63</v>
      </c>
      <c r="AK1518" s="60">
        <f aca="true" t="shared" si="43" ref="AK1518:BP1518">SUM(AK14,AK27,AK92,AK110,AK124,AK197,AK243,AK355,AK396,AK451,AK462,AK502,AK543,AK605,AK625,AK677,AK690,AK739,AK801,AK884,AK905:AK1517)</f>
        <v>0</v>
      </c>
      <c r="AL1518" s="60">
        <f t="shared" si="43"/>
        <v>1</v>
      </c>
      <c r="AM1518" s="60">
        <f t="shared" si="43"/>
        <v>38</v>
      </c>
      <c r="AN1518" s="60">
        <f t="shared" si="43"/>
        <v>4</v>
      </c>
      <c r="AO1518" s="60">
        <f t="shared" si="43"/>
        <v>92</v>
      </c>
      <c r="AP1518" s="60">
        <f t="shared" si="43"/>
        <v>125</v>
      </c>
      <c r="AQ1518" s="60">
        <f t="shared" si="43"/>
        <v>49</v>
      </c>
      <c r="AR1518" s="60">
        <f t="shared" si="43"/>
        <v>4</v>
      </c>
      <c r="AS1518" s="60">
        <f t="shared" si="43"/>
        <v>3</v>
      </c>
      <c r="AT1518" s="60">
        <f t="shared" si="43"/>
        <v>4</v>
      </c>
      <c r="AU1518" s="60">
        <f t="shared" si="43"/>
        <v>22</v>
      </c>
      <c r="AV1518" s="60">
        <f t="shared" si="43"/>
        <v>38</v>
      </c>
      <c r="AW1518" s="60">
        <f t="shared" si="43"/>
        <v>81</v>
      </c>
      <c r="AX1518" s="60">
        <f t="shared" si="43"/>
        <v>37</v>
      </c>
      <c r="AY1518" s="60">
        <f t="shared" si="43"/>
        <v>14</v>
      </c>
      <c r="AZ1518" s="60">
        <f t="shared" si="43"/>
        <v>30</v>
      </c>
      <c r="BA1518" s="60">
        <f t="shared" si="43"/>
        <v>5</v>
      </c>
      <c r="BB1518" s="60">
        <f t="shared" si="43"/>
        <v>1</v>
      </c>
      <c r="BC1518" s="60">
        <f t="shared" si="43"/>
        <v>63</v>
      </c>
      <c r="BD1518" s="60">
        <f t="shared" si="43"/>
        <v>0</v>
      </c>
      <c r="BE1518" s="60">
        <f t="shared" si="43"/>
        <v>2</v>
      </c>
      <c r="BF1518" s="60">
        <f t="shared" si="43"/>
        <v>6</v>
      </c>
      <c r="BG1518" s="60">
        <f t="shared" si="43"/>
        <v>4</v>
      </c>
      <c r="BH1518" s="60">
        <f t="shared" si="43"/>
        <v>33</v>
      </c>
      <c r="BI1518" s="60">
        <f t="shared" si="43"/>
        <v>15</v>
      </c>
      <c r="BJ1518" s="60">
        <f t="shared" si="43"/>
        <v>13</v>
      </c>
      <c r="BK1518" s="60">
        <f t="shared" si="43"/>
        <v>0</v>
      </c>
      <c r="BL1518" s="60">
        <f t="shared" si="43"/>
        <v>2</v>
      </c>
      <c r="BM1518" s="60">
        <f t="shared" si="43"/>
        <v>10</v>
      </c>
      <c r="BN1518" s="60">
        <f t="shared" si="43"/>
        <v>5</v>
      </c>
      <c r="BO1518" s="60">
        <f t="shared" si="43"/>
        <v>3</v>
      </c>
      <c r="BP1518" s="60">
        <f t="shared" si="43"/>
        <v>14</v>
      </c>
      <c r="BQ1518" s="60">
        <f>SUM(BQ14,BQ27,BQ92,BQ110,BQ124,BQ197,BQ243,BQ355,BQ396,BQ451,BQ462,BQ502,BQ543,BQ605,BQ625,BQ677,BQ690,BQ739,BQ801,BQ884,BQ905:BQ1517)</f>
        <v>6</v>
      </c>
      <c r="BR1518" s="111"/>
    </row>
    <row r="1519" spans="1:70" ht="12.75" customHeight="1">
      <c r="A1519" s="6">
        <v>1506</v>
      </c>
      <c r="B1519" s="21"/>
      <c r="C1519" s="35" t="s">
        <v>2067</v>
      </c>
      <c r="D1519" s="35"/>
      <c r="E1519" s="60">
        <v>66</v>
      </c>
      <c r="F1519" s="59">
        <v>65</v>
      </c>
      <c r="G1519" s="59"/>
      <c r="H1519" s="60">
        <v>10</v>
      </c>
      <c r="I1519" s="60"/>
      <c r="J1519" s="59"/>
      <c r="K1519" s="59"/>
      <c r="L1519" s="59">
        <v>12</v>
      </c>
      <c r="M1519" s="59"/>
      <c r="N1519" s="60"/>
      <c r="O1519" s="59"/>
      <c r="P1519" s="59">
        <v>16</v>
      </c>
      <c r="Q1519" s="60">
        <v>11</v>
      </c>
      <c r="R1519" s="59">
        <v>32</v>
      </c>
      <c r="S1519" s="59">
        <v>5</v>
      </c>
      <c r="T1519" s="59">
        <v>2</v>
      </c>
      <c r="U1519" s="59">
        <v>12</v>
      </c>
      <c r="V1519" s="60"/>
      <c r="W1519" s="59">
        <v>1</v>
      </c>
      <c r="X1519" s="59"/>
      <c r="Y1519" s="59"/>
      <c r="Z1519" s="59"/>
      <c r="AA1519" s="59"/>
      <c r="AB1519" s="59">
        <v>1</v>
      </c>
      <c r="AC1519" s="59">
        <v>2</v>
      </c>
      <c r="AD1519" s="59">
        <v>1</v>
      </c>
      <c r="AE1519" s="59"/>
      <c r="AF1519" s="59">
        <v>3</v>
      </c>
      <c r="AG1519" s="59">
        <v>4</v>
      </c>
      <c r="AH1519" s="59"/>
      <c r="AI1519" s="59">
        <v>42</v>
      </c>
      <c r="AJ1519" s="60">
        <v>8</v>
      </c>
      <c r="AK1519" s="60"/>
      <c r="AL1519" s="60"/>
      <c r="AM1519" s="59">
        <v>11</v>
      </c>
      <c r="AN1519" s="59">
        <v>2</v>
      </c>
      <c r="AO1519" s="59">
        <v>20</v>
      </c>
      <c r="AP1519" s="59">
        <v>27</v>
      </c>
      <c r="AQ1519" s="59">
        <v>6</v>
      </c>
      <c r="AR1519" s="60"/>
      <c r="AS1519" s="60"/>
      <c r="AT1519" s="59">
        <v>1</v>
      </c>
      <c r="AU1519" s="60">
        <v>2</v>
      </c>
      <c r="AV1519" s="59">
        <v>7</v>
      </c>
      <c r="AW1519" s="59">
        <v>12</v>
      </c>
      <c r="AX1519" s="59">
        <v>6</v>
      </c>
      <c r="AY1519" s="59">
        <v>2</v>
      </c>
      <c r="AZ1519" s="59">
        <v>4</v>
      </c>
      <c r="BA1519" s="60">
        <v>2</v>
      </c>
      <c r="BB1519" s="60"/>
      <c r="BC1519" s="60">
        <v>10</v>
      </c>
      <c r="BD1519" s="60"/>
      <c r="BE1519" s="59"/>
      <c r="BF1519" s="59"/>
      <c r="BG1519" s="59"/>
      <c r="BH1519" s="59">
        <v>3</v>
      </c>
      <c r="BI1519" s="59">
        <v>3</v>
      </c>
      <c r="BJ1519" s="59">
        <v>3</v>
      </c>
      <c r="BK1519" s="59"/>
      <c r="BL1519" s="59"/>
      <c r="BM1519" s="59">
        <v>1</v>
      </c>
      <c r="BN1519" s="59">
        <v>1</v>
      </c>
      <c r="BO1519" s="59">
        <v>1</v>
      </c>
      <c r="BP1519" s="60">
        <v>3</v>
      </c>
      <c r="BQ1519" s="60">
        <v>1</v>
      </c>
      <c r="BR1519" s="111"/>
    </row>
    <row r="1520" spans="1:70" ht="12.75" customHeight="1">
      <c r="A1520" s="6">
        <v>1507</v>
      </c>
      <c r="B1520" s="21"/>
      <c r="C1520" s="36" t="s">
        <v>2068</v>
      </c>
      <c r="D1520" s="36"/>
      <c r="E1520" s="60">
        <v>129</v>
      </c>
      <c r="F1520" s="59">
        <v>129</v>
      </c>
      <c r="G1520" s="59"/>
      <c r="H1520" s="60">
        <v>22</v>
      </c>
      <c r="I1520" s="60">
        <v>15</v>
      </c>
      <c r="J1520" s="59"/>
      <c r="K1520" s="59"/>
      <c r="L1520" s="59">
        <v>45</v>
      </c>
      <c r="M1520" s="59"/>
      <c r="N1520" s="60"/>
      <c r="O1520" s="59">
        <v>2</v>
      </c>
      <c r="P1520" s="59">
        <v>32</v>
      </c>
      <c r="Q1520" s="60">
        <v>39</v>
      </c>
      <c r="R1520" s="59">
        <v>51</v>
      </c>
      <c r="S1520" s="59">
        <v>5</v>
      </c>
      <c r="T1520" s="59"/>
      <c r="U1520" s="59">
        <v>7</v>
      </c>
      <c r="V1520" s="60"/>
      <c r="W1520" s="59">
        <v>2</v>
      </c>
      <c r="X1520" s="59"/>
      <c r="Y1520" s="59"/>
      <c r="Z1520" s="59"/>
      <c r="AA1520" s="59"/>
      <c r="AB1520" s="59">
        <v>4</v>
      </c>
      <c r="AC1520" s="59"/>
      <c r="AD1520" s="59">
        <v>1</v>
      </c>
      <c r="AE1520" s="59"/>
      <c r="AF1520" s="59">
        <v>1</v>
      </c>
      <c r="AG1520" s="59">
        <v>3</v>
      </c>
      <c r="AH1520" s="59"/>
      <c r="AI1520" s="59">
        <v>112</v>
      </c>
      <c r="AJ1520" s="60">
        <v>27</v>
      </c>
      <c r="AK1520" s="60"/>
      <c r="AL1520" s="60"/>
      <c r="AM1520" s="59">
        <v>14</v>
      </c>
      <c r="AN1520" s="59">
        <v>1</v>
      </c>
      <c r="AO1520" s="59">
        <v>42</v>
      </c>
      <c r="AP1520" s="59">
        <v>46</v>
      </c>
      <c r="AQ1520" s="59">
        <v>21</v>
      </c>
      <c r="AR1520" s="60">
        <v>3</v>
      </c>
      <c r="AS1520" s="60">
        <v>3</v>
      </c>
      <c r="AT1520" s="59">
        <v>1</v>
      </c>
      <c r="AU1520" s="60">
        <v>10</v>
      </c>
      <c r="AV1520" s="59">
        <v>19</v>
      </c>
      <c r="AW1520" s="59">
        <v>29</v>
      </c>
      <c r="AX1520" s="59">
        <v>13</v>
      </c>
      <c r="AY1520" s="59">
        <v>5</v>
      </c>
      <c r="AZ1520" s="59">
        <v>11</v>
      </c>
      <c r="BA1520" s="60">
        <v>1</v>
      </c>
      <c r="BB1520" s="60"/>
      <c r="BC1520" s="60">
        <v>23</v>
      </c>
      <c r="BD1520" s="60"/>
      <c r="BE1520" s="59"/>
      <c r="BF1520" s="59">
        <v>2</v>
      </c>
      <c r="BG1520" s="59">
        <v>3</v>
      </c>
      <c r="BH1520" s="59">
        <v>11</v>
      </c>
      <c r="BI1520" s="59">
        <v>6</v>
      </c>
      <c r="BJ1520" s="59">
        <v>5</v>
      </c>
      <c r="BK1520" s="59"/>
      <c r="BL1520" s="59">
        <v>1</v>
      </c>
      <c r="BM1520" s="59">
        <v>6</v>
      </c>
      <c r="BN1520" s="59">
        <v>2</v>
      </c>
      <c r="BO1520" s="59">
        <v>1</v>
      </c>
      <c r="BP1520" s="60">
        <v>3</v>
      </c>
      <c r="BQ1520" s="60">
        <v>2</v>
      </c>
      <c r="BR1520" s="111"/>
    </row>
    <row r="1521" spans="1:70" ht="12.75" customHeight="1">
      <c r="A1521" s="6">
        <v>1508</v>
      </c>
      <c r="B1521" s="21"/>
      <c r="C1521" s="36" t="s">
        <v>2069</v>
      </c>
      <c r="D1521" s="36"/>
      <c r="E1521" s="60">
        <v>105</v>
      </c>
      <c r="F1521" s="59">
        <v>103</v>
      </c>
      <c r="G1521" s="59"/>
      <c r="H1521" s="60">
        <v>2</v>
      </c>
      <c r="I1521" s="60">
        <v>35</v>
      </c>
      <c r="J1521" s="59"/>
      <c r="K1521" s="59"/>
      <c r="L1521" s="59">
        <v>41</v>
      </c>
      <c r="M1521" s="59">
        <v>1</v>
      </c>
      <c r="N1521" s="60">
        <v>5</v>
      </c>
      <c r="O1521" s="59">
        <v>7</v>
      </c>
      <c r="P1521" s="59">
        <v>25</v>
      </c>
      <c r="Q1521" s="60">
        <v>22</v>
      </c>
      <c r="R1521" s="59">
        <v>39</v>
      </c>
      <c r="S1521" s="59">
        <v>7</v>
      </c>
      <c r="T1521" s="59"/>
      <c r="U1521" s="59">
        <v>14</v>
      </c>
      <c r="V1521" s="60">
        <v>4</v>
      </c>
      <c r="W1521" s="59">
        <v>1</v>
      </c>
      <c r="X1521" s="59"/>
      <c r="Y1521" s="59"/>
      <c r="Z1521" s="59"/>
      <c r="AA1521" s="59"/>
      <c r="AB1521" s="59">
        <v>3</v>
      </c>
      <c r="AC1521" s="59"/>
      <c r="AD1521" s="59">
        <v>10</v>
      </c>
      <c r="AE1521" s="59">
        <v>2</v>
      </c>
      <c r="AF1521" s="59">
        <v>2</v>
      </c>
      <c r="AG1521" s="59">
        <v>2</v>
      </c>
      <c r="AH1521" s="59">
        <v>1</v>
      </c>
      <c r="AI1521" s="59">
        <v>64</v>
      </c>
      <c r="AJ1521" s="60">
        <v>24</v>
      </c>
      <c r="AK1521" s="60"/>
      <c r="AL1521" s="60"/>
      <c r="AM1521" s="59">
        <v>12</v>
      </c>
      <c r="AN1521" s="59"/>
      <c r="AO1521" s="59">
        <v>29</v>
      </c>
      <c r="AP1521" s="59">
        <v>45</v>
      </c>
      <c r="AQ1521" s="59">
        <v>17</v>
      </c>
      <c r="AR1521" s="60">
        <v>1</v>
      </c>
      <c r="AS1521" s="60"/>
      <c r="AT1521" s="59">
        <v>2</v>
      </c>
      <c r="AU1521" s="60">
        <v>8</v>
      </c>
      <c r="AV1521" s="59">
        <v>12</v>
      </c>
      <c r="AW1521" s="59">
        <v>34</v>
      </c>
      <c r="AX1521" s="59">
        <v>16</v>
      </c>
      <c r="AY1521" s="59">
        <v>6</v>
      </c>
      <c r="AZ1521" s="59">
        <v>12</v>
      </c>
      <c r="BA1521" s="60">
        <v>1</v>
      </c>
      <c r="BB1521" s="60">
        <v>1</v>
      </c>
      <c r="BC1521" s="60">
        <v>28</v>
      </c>
      <c r="BD1521" s="60"/>
      <c r="BE1521" s="59">
        <v>1</v>
      </c>
      <c r="BF1521" s="59">
        <v>2</v>
      </c>
      <c r="BG1521" s="59">
        <v>1</v>
      </c>
      <c r="BH1521" s="59">
        <v>15</v>
      </c>
      <c r="BI1521" s="59">
        <v>5</v>
      </c>
      <c r="BJ1521" s="59">
        <v>5</v>
      </c>
      <c r="BK1521" s="59"/>
      <c r="BL1521" s="59"/>
      <c r="BM1521" s="59">
        <v>3</v>
      </c>
      <c r="BN1521" s="59">
        <v>2</v>
      </c>
      <c r="BO1521" s="59"/>
      <c r="BP1521" s="60">
        <v>8</v>
      </c>
      <c r="BQ1521" s="60">
        <v>3</v>
      </c>
      <c r="BR1521" s="111"/>
    </row>
    <row r="1522" spans="1:70" ht="12.75" customHeight="1">
      <c r="A1522" s="6">
        <v>1509</v>
      </c>
      <c r="B1522" s="21"/>
      <c r="C1522" s="36" t="s">
        <v>2070</v>
      </c>
      <c r="D1522" s="36"/>
      <c r="E1522" s="60">
        <v>15</v>
      </c>
      <c r="F1522" s="59">
        <v>14</v>
      </c>
      <c r="G1522" s="59">
        <v>1</v>
      </c>
      <c r="H1522" s="60"/>
      <c r="I1522" s="60">
        <v>10</v>
      </c>
      <c r="J1522" s="59">
        <v>2</v>
      </c>
      <c r="K1522" s="59"/>
      <c r="L1522" s="59">
        <v>6</v>
      </c>
      <c r="M1522" s="59"/>
      <c r="N1522" s="60"/>
      <c r="O1522" s="59"/>
      <c r="P1522" s="59">
        <v>4</v>
      </c>
      <c r="Q1522" s="60">
        <v>1</v>
      </c>
      <c r="R1522" s="59">
        <v>9</v>
      </c>
      <c r="S1522" s="59">
        <v>1</v>
      </c>
      <c r="T1522" s="59"/>
      <c r="U1522" s="59">
        <v>1</v>
      </c>
      <c r="V1522" s="60"/>
      <c r="W1522" s="59">
        <v>1</v>
      </c>
      <c r="X1522" s="59"/>
      <c r="Y1522" s="59"/>
      <c r="Z1522" s="59"/>
      <c r="AA1522" s="59"/>
      <c r="AB1522" s="59">
        <v>1</v>
      </c>
      <c r="AC1522" s="59">
        <v>1</v>
      </c>
      <c r="AD1522" s="59"/>
      <c r="AE1522" s="59"/>
      <c r="AF1522" s="59"/>
      <c r="AG1522" s="59"/>
      <c r="AH1522" s="59"/>
      <c r="AI1522" s="59">
        <v>11</v>
      </c>
      <c r="AJ1522" s="60">
        <v>4</v>
      </c>
      <c r="AK1522" s="60"/>
      <c r="AL1522" s="60">
        <v>1</v>
      </c>
      <c r="AM1522" s="59">
        <v>1</v>
      </c>
      <c r="AN1522" s="59">
        <v>1</v>
      </c>
      <c r="AO1522" s="59">
        <v>1</v>
      </c>
      <c r="AP1522" s="59">
        <v>7</v>
      </c>
      <c r="AQ1522" s="59">
        <v>5</v>
      </c>
      <c r="AR1522" s="60"/>
      <c r="AS1522" s="60"/>
      <c r="AT1522" s="59"/>
      <c r="AU1522" s="60">
        <v>2</v>
      </c>
      <c r="AV1522" s="59"/>
      <c r="AW1522" s="59">
        <v>6</v>
      </c>
      <c r="AX1522" s="59">
        <v>2</v>
      </c>
      <c r="AY1522" s="59">
        <v>1</v>
      </c>
      <c r="AZ1522" s="59">
        <v>3</v>
      </c>
      <c r="BA1522" s="60">
        <v>1</v>
      </c>
      <c r="BB1522" s="60"/>
      <c r="BC1522" s="60">
        <v>2</v>
      </c>
      <c r="BD1522" s="60"/>
      <c r="BE1522" s="59">
        <v>1</v>
      </c>
      <c r="BF1522" s="59">
        <v>2</v>
      </c>
      <c r="BG1522" s="59"/>
      <c r="BH1522" s="59">
        <v>4</v>
      </c>
      <c r="BI1522" s="59">
        <v>1</v>
      </c>
      <c r="BJ1522" s="59"/>
      <c r="BK1522" s="59"/>
      <c r="BL1522" s="59">
        <v>1</v>
      </c>
      <c r="BM1522" s="59"/>
      <c r="BN1522" s="59"/>
      <c r="BO1522" s="59">
        <v>1</v>
      </c>
      <c r="BP1522" s="60"/>
      <c r="BQ1522" s="60"/>
      <c r="BR1522" s="111"/>
    </row>
    <row r="1523" spans="1:70" ht="14.25" customHeight="1">
      <c r="A1523" s="6">
        <v>1510</v>
      </c>
      <c r="B1523" s="21"/>
      <c r="C1523" s="36" t="s">
        <v>2071</v>
      </c>
      <c r="D1523" s="36"/>
      <c r="E1523" s="60">
        <v>36</v>
      </c>
      <c r="F1523" s="59">
        <v>36</v>
      </c>
      <c r="G1523" s="59"/>
      <c r="H1523" s="60">
        <v>3</v>
      </c>
      <c r="I1523" s="60">
        <v>6</v>
      </c>
      <c r="J1523" s="59"/>
      <c r="K1523" s="59"/>
      <c r="L1523" s="59">
        <v>10</v>
      </c>
      <c r="M1523" s="59"/>
      <c r="N1523" s="60"/>
      <c r="O1523" s="59"/>
      <c r="P1523" s="59">
        <v>6</v>
      </c>
      <c r="Q1523" s="60">
        <v>9</v>
      </c>
      <c r="R1523" s="59">
        <v>20</v>
      </c>
      <c r="S1523" s="59">
        <v>1</v>
      </c>
      <c r="T1523" s="59"/>
      <c r="U1523" s="59">
        <v>3</v>
      </c>
      <c r="V1523" s="60"/>
      <c r="W1523" s="59"/>
      <c r="X1523" s="59"/>
      <c r="Y1523" s="59"/>
      <c r="Z1523" s="59"/>
      <c r="AA1523" s="59"/>
      <c r="AB1523" s="59">
        <v>2</v>
      </c>
      <c r="AC1523" s="59"/>
      <c r="AD1523" s="59"/>
      <c r="AE1523" s="59"/>
      <c r="AF1523" s="59"/>
      <c r="AG1523" s="59">
        <v>1</v>
      </c>
      <c r="AH1523" s="59"/>
      <c r="AI1523" s="59">
        <v>27</v>
      </c>
      <c r="AJ1523" s="60">
        <v>6</v>
      </c>
      <c r="AK1523" s="60"/>
      <c r="AL1523" s="60"/>
      <c r="AM1523" s="59">
        <v>5</v>
      </c>
      <c r="AN1523" s="59"/>
      <c r="AO1523" s="59">
        <v>9</v>
      </c>
      <c r="AP1523" s="59">
        <v>18</v>
      </c>
      <c r="AQ1523" s="59">
        <v>4</v>
      </c>
      <c r="AR1523" s="60"/>
      <c r="AS1523" s="60"/>
      <c r="AT1523" s="59"/>
      <c r="AU1523" s="60">
        <v>1</v>
      </c>
      <c r="AV1523" s="59">
        <v>2</v>
      </c>
      <c r="AW1523" s="59">
        <v>6</v>
      </c>
      <c r="AX1523" s="59">
        <v>4</v>
      </c>
      <c r="AY1523" s="59">
        <v>1</v>
      </c>
      <c r="AZ1523" s="59">
        <v>1</v>
      </c>
      <c r="BA1523" s="60"/>
      <c r="BB1523" s="60"/>
      <c r="BC1523" s="60">
        <v>4</v>
      </c>
      <c r="BD1523" s="60"/>
      <c r="BE1523" s="59">
        <v>1</v>
      </c>
      <c r="BF1523" s="59"/>
      <c r="BG1523" s="59">
        <v>1</v>
      </c>
      <c r="BH1523" s="59">
        <v>1</v>
      </c>
      <c r="BI1523" s="59">
        <v>3</v>
      </c>
      <c r="BJ1523" s="59">
        <v>2</v>
      </c>
      <c r="BK1523" s="59"/>
      <c r="BL1523" s="59">
        <v>1</v>
      </c>
      <c r="BM1523" s="59"/>
      <c r="BN1523" s="59"/>
      <c r="BO1523" s="59"/>
      <c r="BP1523" s="60">
        <v>2</v>
      </c>
      <c r="BQ1523" s="60"/>
      <c r="BR1523" s="111"/>
    </row>
    <row r="1524" spans="1:70" ht="12.75" customHeight="1">
      <c r="A1524" s="6">
        <v>1511</v>
      </c>
      <c r="B1524" s="21"/>
      <c r="C1524" s="36" t="s">
        <v>2072</v>
      </c>
      <c r="D1524" s="36"/>
      <c r="E1524" s="60">
        <v>14</v>
      </c>
      <c r="F1524" s="59">
        <v>14</v>
      </c>
      <c r="G1524" s="59"/>
      <c r="H1524" s="60">
        <v>1</v>
      </c>
      <c r="I1524" s="60">
        <v>6</v>
      </c>
      <c r="J1524" s="60"/>
      <c r="K1524" s="60"/>
      <c r="L1524" s="59">
        <v>6</v>
      </c>
      <c r="M1524" s="59"/>
      <c r="N1524" s="60">
        <v>5</v>
      </c>
      <c r="O1524" s="59">
        <v>9</v>
      </c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>
        <v>8</v>
      </c>
      <c r="AE1524" s="59">
        <v>2</v>
      </c>
      <c r="AF1524" s="59"/>
      <c r="AG1524" s="59"/>
      <c r="AH1524" s="59"/>
      <c r="AI1524" s="59">
        <v>2</v>
      </c>
      <c r="AJ1524" s="60">
        <v>1</v>
      </c>
      <c r="AK1524" s="60"/>
      <c r="AL1524" s="60"/>
      <c r="AM1524" s="59"/>
      <c r="AN1524" s="59"/>
      <c r="AO1524" s="59"/>
      <c r="AP1524" s="59">
        <v>5</v>
      </c>
      <c r="AQ1524" s="59">
        <v>9</v>
      </c>
      <c r="AR1524" s="60"/>
      <c r="AS1524" s="60"/>
      <c r="AT1524" s="59">
        <v>1</v>
      </c>
      <c r="AU1524" s="60">
        <v>3</v>
      </c>
      <c r="AV1524" s="59"/>
      <c r="AW1524" s="59">
        <v>4</v>
      </c>
      <c r="AX1524" s="59">
        <v>3</v>
      </c>
      <c r="AY1524" s="59">
        <v>1</v>
      </c>
      <c r="AZ1524" s="59"/>
      <c r="BA1524" s="60"/>
      <c r="BB1524" s="60"/>
      <c r="BC1524" s="60">
        <v>4</v>
      </c>
      <c r="BD1524" s="60"/>
      <c r="BE1524" s="59"/>
      <c r="BF1524" s="59"/>
      <c r="BG1524" s="59"/>
      <c r="BH1524" s="59"/>
      <c r="BI1524" s="59">
        <v>1</v>
      </c>
      <c r="BJ1524" s="59">
        <v>1</v>
      </c>
      <c r="BK1524" s="59"/>
      <c r="BL1524" s="59"/>
      <c r="BM1524" s="59">
        <v>1</v>
      </c>
      <c r="BN1524" s="59">
        <v>1</v>
      </c>
      <c r="BO1524" s="59"/>
      <c r="BP1524" s="60">
        <v>2</v>
      </c>
      <c r="BQ1524" s="60"/>
      <c r="BR1524" s="111"/>
    </row>
    <row r="1525" spans="1:70" ht="12.75" customHeight="1">
      <c r="A1525" s="6">
        <v>1512</v>
      </c>
      <c r="B1525" s="21"/>
      <c r="C1525" s="36" t="s">
        <v>2073</v>
      </c>
      <c r="D1525" s="36"/>
      <c r="E1525" s="60">
        <v>2</v>
      </c>
      <c r="F1525" s="59">
        <v>2</v>
      </c>
      <c r="G1525" s="59"/>
      <c r="H1525" s="60"/>
      <c r="I1525" s="60"/>
      <c r="J1525" s="59">
        <v>2</v>
      </c>
      <c r="K1525" s="59"/>
      <c r="L1525" s="59"/>
      <c r="M1525" s="59"/>
      <c r="N1525" s="60"/>
      <c r="O1525" s="59"/>
      <c r="P1525" s="59"/>
      <c r="Q1525" s="60"/>
      <c r="R1525" s="59">
        <v>2</v>
      </c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>
        <v>1</v>
      </c>
      <c r="AJ1525" s="60">
        <v>1</v>
      </c>
      <c r="AK1525" s="60"/>
      <c r="AL1525" s="60">
        <v>1</v>
      </c>
      <c r="AM1525" s="59"/>
      <c r="AN1525" s="59"/>
      <c r="AO1525" s="59">
        <v>1</v>
      </c>
      <c r="AP1525" s="59">
        <v>1</v>
      </c>
      <c r="AQ1525" s="59"/>
      <c r="AR1525" s="60"/>
      <c r="AS1525" s="60"/>
      <c r="AT1525" s="59"/>
      <c r="AU1525" s="60"/>
      <c r="AV1525" s="59"/>
      <c r="AW1525" s="59">
        <v>2</v>
      </c>
      <c r="AX1525" s="59"/>
      <c r="AY1525" s="59"/>
      <c r="AZ1525" s="59">
        <v>2</v>
      </c>
      <c r="BA1525" s="60">
        <v>1</v>
      </c>
      <c r="BB1525" s="60"/>
      <c r="BC1525" s="60"/>
      <c r="BD1525" s="60"/>
      <c r="BE1525" s="59"/>
      <c r="BF1525" s="59">
        <v>1</v>
      </c>
      <c r="BG1525" s="59"/>
      <c r="BH1525" s="59">
        <v>1</v>
      </c>
      <c r="BI1525" s="59"/>
      <c r="BJ1525" s="59"/>
      <c r="BK1525" s="59"/>
      <c r="BL1525" s="59"/>
      <c r="BM1525" s="59"/>
      <c r="BN1525" s="59"/>
      <c r="BO1525" s="59">
        <v>1</v>
      </c>
      <c r="BP1525" s="60"/>
      <c r="BQ1525" s="60"/>
      <c r="BR1525" s="111"/>
    </row>
    <row r="1526" spans="1:70" ht="12.7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11"/>
    </row>
    <row r="1527" spans="1:69" ht="12.7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69" ht="12.7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2218</v>
      </c>
      <c r="BA1528" s="136"/>
      <c r="BB1528" s="136"/>
      <c r="BC1528" s="146"/>
      <c r="BD1528" s="146"/>
      <c r="BE1528" s="146"/>
      <c r="BF1528" s="146"/>
      <c r="BG1528" s="146"/>
      <c r="BM1528" s="82"/>
      <c r="BN1528" s="92"/>
      <c r="BO1528" s="92"/>
      <c r="BP1528" s="92"/>
      <c r="BQ1528" s="92"/>
    </row>
    <row r="1529" spans="1:69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9"/>
      <c r="BH1529" s="150"/>
      <c r="BI1529" s="150"/>
      <c r="BJ1529" s="150"/>
      <c r="BK1529" s="84"/>
      <c r="BL1529" s="84"/>
      <c r="BM1529" s="82"/>
      <c r="BN1529" s="92"/>
      <c r="BO1529" s="92"/>
      <c r="BP1529" s="92"/>
      <c r="BQ1529" s="92"/>
    </row>
    <row r="1530" spans="1:69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1"/>
      <c r="BI1530" s="152"/>
      <c r="BJ1530" s="139"/>
      <c r="BK1530" s="139"/>
      <c r="BL1530" s="139"/>
      <c r="BM1530" s="84"/>
      <c r="BN1530" s="92"/>
      <c r="BO1530" s="92"/>
      <c r="BP1530" s="92"/>
      <c r="BQ1530" s="92"/>
    </row>
    <row r="1531" spans="1:69" ht="14.2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2219</v>
      </c>
      <c r="BA1531" s="137"/>
      <c r="BB1531" s="141" t="s">
        <v>2082</v>
      </c>
      <c r="BC1531" s="141"/>
      <c r="BD1531" s="141"/>
      <c r="BE1531" s="141"/>
      <c r="BF1531" s="141"/>
      <c r="BG1531" s="141"/>
      <c r="BH1531" s="151"/>
      <c r="BI1531" s="152"/>
      <c r="BJ1531" s="44"/>
      <c r="BK1531" s="155"/>
      <c r="BL1531" s="155"/>
      <c r="BM1531" s="84"/>
      <c r="BN1531" s="92"/>
      <c r="BO1531" s="92"/>
      <c r="BP1531" s="92"/>
      <c r="BQ1531" s="92"/>
    </row>
    <row r="1532" spans="1:69" ht="12.7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2220</v>
      </c>
      <c r="BA1532" s="138"/>
      <c r="BB1532" s="142"/>
      <c r="BC1532" s="142"/>
      <c r="BD1532" s="142"/>
      <c r="BE1532" s="147"/>
      <c r="BF1532" s="147"/>
      <c r="BG1532" s="147"/>
      <c r="BH1532" s="151"/>
      <c r="BI1532" s="153"/>
      <c r="BJ1532" s="82"/>
      <c r="BK1532" s="82"/>
      <c r="BL1532" s="82"/>
      <c r="BM1532" s="89"/>
      <c r="BN1532" s="92"/>
      <c r="BO1532" s="92"/>
      <c r="BP1532" s="92"/>
      <c r="BQ1532" s="92"/>
    </row>
    <row r="1533" spans="52:64" ht="3.75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1"/>
      <c r="BI1533" s="152"/>
      <c r="BJ1533" s="82"/>
      <c r="BK1533" s="82"/>
      <c r="BL1533" s="156"/>
    </row>
    <row r="1534" spans="52:69" ht="12.75" customHeight="1">
      <c r="AZ1534" s="140" t="s">
        <v>2221</v>
      </c>
      <c r="BA1534" s="140"/>
      <c r="BB1534" s="143"/>
      <c r="BC1534" s="143"/>
      <c r="BD1534" s="84" t="s">
        <v>2228</v>
      </c>
      <c r="BE1534" s="63"/>
      <c r="BF1534" s="63"/>
      <c r="BG1534" s="63"/>
      <c r="BH1534" s="151"/>
      <c r="BI1534" s="154" t="s">
        <v>2235</v>
      </c>
      <c r="BJ1534" s="154"/>
      <c r="BK1534" s="154"/>
      <c r="BL1534" s="154"/>
      <c r="BM1534" s="157"/>
      <c r="BN1534" s="157"/>
      <c r="BO1534" s="157"/>
      <c r="BP1534" s="157"/>
      <c r="BQ1534" s="157"/>
    </row>
    <row r="1535" spans="52:69" ht="12.75" customHeight="1">
      <c r="AZ1535" s="82"/>
      <c r="BA1535" s="82"/>
      <c r="BB1535" s="144"/>
      <c r="BC1535" s="144"/>
      <c r="BD1535" s="82"/>
      <c r="BE1535" s="148"/>
      <c r="BF1535" s="148"/>
      <c r="BG1535" s="144"/>
      <c r="BH1535" s="151"/>
      <c r="BI1535" s="152"/>
      <c r="BJ1535" s="152"/>
      <c r="BK1535" s="153"/>
      <c r="BL1535" s="152"/>
      <c r="BM1535" s="107"/>
      <c r="BN1535" s="107"/>
      <c r="BO1535" s="107"/>
      <c r="BP1535" s="107"/>
      <c r="BQ1535" s="107"/>
    </row>
    <row r="1536" spans="52:64" ht="12.75" customHeight="1">
      <c r="AZ1536" s="82"/>
      <c r="BA1536" s="82"/>
      <c r="BB1536" s="145" t="s">
        <v>2225</v>
      </c>
      <c r="BC1536" s="145"/>
      <c r="BD1536" s="145"/>
      <c r="BE1536" s="145"/>
      <c r="BF1536" s="82"/>
      <c r="BG1536" s="82"/>
      <c r="BH1536" s="151"/>
      <c r="BI1536" s="152"/>
      <c r="BJ1536" s="152"/>
      <c r="BK1536" s="152"/>
      <c r="BL1536" s="152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&amp;LB67F28C7&amp;CФорма № 6-8, Підрозділ: Луцький міськрайонний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A2">
      <selection activeCell="A28" sqref="A28:IV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2243</v>
      </c>
      <c r="B2" s="160" t="s">
        <v>2244</v>
      </c>
      <c r="C2" s="173" t="s">
        <v>1419</v>
      </c>
      <c r="D2" s="185"/>
      <c r="E2" s="193" t="s">
        <v>2271</v>
      </c>
      <c r="F2" s="201"/>
      <c r="G2" s="204"/>
      <c r="H2" s="206" t="s">
        <v>2274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2121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2319</v>
      </c>
      <c r="AU2" s="208"/>
      <c r="AV2" s="208"/>
      <c r="AW2" s="208"/>
      <c r="AX2" s="208"/>
      <c r="AY2" s="208"/>
      <c r="AZ2" s="208"/>
      <c r="BA2" s="217"/>
      <c r="BB2" s="111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2298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2313</v>
      </c>
      <c r="AP3" s="195"/>
      <c r="AQ3" s="195"/>
      <c r="AR3" s="193" t="s">
        <v>2316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1"/>
    </row>
    <row r="4" spans="1:54" ht="12.75" customHeight="1">
      <c r="A4" s="161"/>
      <c r="B4" s="161"/>
      <c r="C4" s="174"/>
      <c r="D4" s="186"/>
      <c r="E4" s="195" t="s">
        <v>2272</v>
      </c>
      <c r="F4" s="195" t="s">
        <v>2273</v>
      </c>
      <c r="G4" s="195" t="s">
        <v>2124</v>
      </c>
      <c r="H4" s="195" t="s">
        <v>2275</v>
      </c>
      <c r="I4" s="195" t="s">
        <v>2276</v>
      </c>
      <c r="J4" s="195"/>
      <c r="K4" s="195"/>
      <c r="L4" s="210" t="s">
        <v>2280</v>
      </c>
      <c r="M4" s="210" t="s">
        <v>2281</v>
      </c>
      <c r="N4" s="210" t="s">
        <v>2282</v>
      </c>
      <c r="O4" s="210" t="s">
        <v>2283</v>
      </c>
      <c r="P4" s="195" t="s">
        <v>2284</v>
      </c>
      <c r="Q4" s="213" t="s">
        <v>2285</v>
      </c>
      <c r="R4" s="214"/>
      <c r="S4" s="214"/>
      <c r="T4" s="214"/>
      <c r="U4" s="215"/>
      <c r="V4" s="213" t="s">
        <v>2290</v>
      </c>
      <c r="W4" s="214"/>
      <c r="X4" s="214"/>
      <c r="Y4" s="214"/>
      <c r="Z4" s="214"/>
      <c r="AA4" s="214"/>
      <c r="AB4" s="215"/>
      <c r="AC4" s="195" t="s">
        <v>2123</v>
      </c>
      <c r="AD4" s="195"/>
      <c r="AE4" s="195"/>
      <c r="AF4" s="195"/>
      <c r="AG4" s="195"/>
      <c r="AH4" s="195"/>
      <c r="AI4" s="195"/>
      <c r="AJ4" s="210" t="s">
        <v>2135</v>
      </c>
      <c r="AK4" s="210" t="s">
        <v>2307</v>
      </c>
      <c r="AL4" s="210" t="s">
        <v>2308</v>
      </c>
      <c r="AM4" s="210" t="s">
        <v>2139</v>
      </c>
      <c r="AN4" s="210" t="s">
        <v>2310</v>
      </c>
      <c r="AO4" s="210" t="s">
        <v>2124</v>
      </c>
      <c r="AP4" s="233" t="s">
        <v>2125</v>
      </c>
      <c r="AQ4" s="234"/>
      <c r="AR4" s="194"/>
      <c r="AS4" s="205"/>
      <c r="AT4" s="195" t="s">
        <v>2320</v>
      </c>
      <c r="AU4" s="210" t="s">
        <v>2321</v>
      </c>
      <c r="AV4" s="195" t="s">
        <v>2322</v>
      </c>
      <c r="AW4" s="195"/>
      <c r="AX4" s="195"/>
      <c r="AY4" s="195"/>
      <c r="AZ4" s="195"/>
      <c r="BA4" s="195"/>
      <c r="BB4" s="111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2277</v>
      </c>
      <c r="J5" s="210" t="s">
        <v>2278</v>
      </c>
      <c r="K5" s="195" t="s">
        <v>2279</v>
      </c>
      <c r="L5" s="211"/>
      <c r="M5" s="211"/>
      <c r="N5" s="211"/>
      <c r="O5" s="211"/>
      <c r="P5" s="195"/>
      <c r="Q5" s="210" t="s">
        <v>2286</v>
      </c>
      <c r="R5" s="210" t="s">
        <v>2287</v>
      </c>
      <c r="S5" s="210" t="s">
        <v>2288</v>
      </c>
      <c r="T5" s="210" t="s">
        <v>2289</v>
      </c>
      <c r="U5" s="210" t="s">
        <v>2210</v>
      </c>
      <c r="V5" s="195" t="s">
        <v>2291</v>
      </c>
      <c r="W5" s="195" t="s">
        <v>2292</v>
      </c>
      <c r="X5" s="213" t="s">
        <v>2293</v>
      </c>
      <c r="Y5" s="216"/>
      <c r="Z5" s="216"/>
      <c r="AA5" s="216"/>
      <c r="AB5" s="219"/>
      <c r="AC5" s="195" t="s">
        <v>2299</v>
      </c>
      <c r="AD5" s="195" t="s">
        <v>2300</v>
      </c>
      <c r="AE5" s="195" t="s">
        <v>2302</v>
      </c>
      <c r="AF5" s="195" t="s">
        <v>2303</v>
      </c>
      <c r="AG5" s="195" t="s">
        <v>2304</v>
      </c>
      <c r="AH5" s="195" t="s">
        <v>2305</v>
      </c>
      <c r="AI5" s="195" t="s">
        <v>2124</v>
      </c>
      <c r="AJ5" s="211"/>
      <c r="AK5" s="211"/>
      <c r="AL5" s="211"/>
      <c r="AM5" s="211"/>
      <c r="AN5" s="211"/>
      <c r="AO5" s="211"/>
      <c r="AP5" s="210" t="s">
        <v>2314</v>
      </c>
      <c r="AQ5" s="210" t="s">
        <v>2315</v>
      </c>
      <c r="AR5" s="195" t="s">
        <v>2139</v>
      </c>
      <c r="AS5" s="238" t="s">
        <v>2317</v>
      </c>
      <c r="AT5" s="195"/>
      <c r="AU5" s="211"/>
      <c r="AV5" s="195" t="s">
        <v>2323</v>
      </c>
      <c r="AW5" s="242" t="s">
        <v>2324</v>
      </c>
      <c r="AX5" s="195" t="s">
        <v>2325</v>
      </c>
      <c r="AY5" s="195" t="s">
        <v>2326</v>
      </c>
      <c r="AZ5" s="195"/>
      <c r="BA5" s="195"/>
      <c r="BB5" s="111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2124</v>
      </c>
      <c r="Y6" s="213" t="s">
        <v>2125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2327</v>
      </c>
      <c r="AZ6" s="195" t="s">
        <v>2328</v>
      </c>
      <c r="BA6" s="195" t="s">
        <v>2315</v>
      </c>
      <c r="BB6" s="111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2294</v>
      </c>
      <c r="Z7" s="196" t="s">
        <v>2295</v>
      </c>
      <c r="AA7" s="196" t="s">
        <v>2296</v>
      </c>
      <c r="AB7" s="196" t="s">
        <v>2297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11"/>
    </row>
    <row r="8" spans="1:59" ht="10.5" customHeight="1">
      <c r="A8" s="163" t="s">
        <v>6</v>
      </c>
      <c r="B8" s="163" t="s">
        <v>8</v>
      </c>
      <c r="C8" s="163" t="s">
        <v>1420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1421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7">
        <v>115</v>
      </c>
      <c r="C11" s="178" t="s">
        <v>1431</v>
      </c>
      <c r="D11" s="1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4" ht="22.5" customHeight="1" hidden="1">
      <c r="A12" s="166">
        <v>2</v>
      </c>
      <c r="B12" s="17" t="s">
        <v>22</v>
      </c>
      <c r="C12" s="127" t="s">
        <v>2253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4" ht="22.5" customHeight="1" hidden="1">
      <c r="A13" s="166">
        <v>3</v>
      </c>
      <c r="B13" s="17">
        <v>116</v>
      </c>
      <c r="C13" s="178" t="s">
        <v>2254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4" ht="22.5" customHeight="1" hidden="1">
      <c r="A14" s="166">
        <v>4</v>
      </c>
      <c r="B14" s="17">
        <v>117</v>
      </c>
      <c r="C14" s="179" t="s">
        <v>2255</v>
      </c>
      <c r="D14" s="17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4" ht="12.75" customHeight="1" hidden="1">
      <c r="A15" s="166">
        <v>5</v>
      </c>
      <c r="B15" s="17">
        <v>121</v>
      </c>
      <c r="C15" s="178" t="s">
        <v>1437</v>
      </c>
      <c r="D15" s="17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1"/>
    </row>
    <row r="16" spans="1:54" ht="12.75" customHeight="1" hidden="1">
      <c r="A16" s="166">
        <v>6</v>
      </c>
      <c r="B16" s="17">
        <v>122</v>
      </c>
      <c r="C16" s="178" t="s">
        <v>1438</v>
      </c>
      <c r="D16" s="17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1"/>
    </row>
    <row r="17" spans="1:54" ht="12.75" customHeight="1" hidden="1">
      <c r="A17" s="166">
        <v>7</v>
      </c>
      <c r="B17" s="17">
        <v>152</v>
      </c>
      <c r="C17" s="178" t="s">
        <v>1471</v>
      </c>
      <c r="D17" s="17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22.5" customHeight="1" hidden="1">
      <c r="A18" s="166">
        <v>8</v>
      </c>
      <c r="B18" s="17" t="s">
        <v>2245</v>
      </c>
      <c r="C18" s="178" t="s">
        <v>2256</v>
      </c>
      <c r="D18" s="1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22.5" customHeight="1">
      <c r="A19" s="166">
        <v>9</v>
      </c>
      <c r="B19" s="17" t="s">
        <v>2246</v>
      </c>
      <c r="C19" s="178" t="s">
        <v>2257</v>
      </c>
      <c r="D19" s="178"/>
      <c r="E19" s="60">
        <v>3</v>
      </c>
      <c r="F19" s="60">
        <v>9</v>
      </c>
      <c r="G19" s="60">
        <v>12</v>
      </c>
      <c r="H19" s="60">
        <v>1</v>
      </c>
      <c r="I19" s="60">
        <v>3</v>
      </c>
      <c r="J19" s="60">
        <v>2</v>
      </c>
      <c r="K19" s="60"/>
      <c r="L19" s="60">
        <v>7</v>
      </c>
      <c r="M19" s="60">
        <v>1</v>
      </c>
      <c r="N19" s="60">
        <v>2</v>
      </c>
      <c r="O19" s="60"/>
      <c r="P19" s="60"/>
      <c r="Q19" s="60"/>
      <c r="R19" s="60">
        <v>4</v>
      </c>
      <c r="S19" s="60">
        <v>8</v>
      </c>
      <c r="T19" s="60"/>
      <c r="U19" s="60"/>
      <c r="V19" s="60">
        <v>4</v>
      </c>
      <c r="W19" s="60"/>
      <c r="X19" s="60">
        <v>4</v>
      </c>
      <c r="Y19" s="60">
        <v>4</v>
      </c>
      <c r="Z19" s="60"/>
      <c r="AA19" s="60"/>
      <c r="AB19" s="60"/>
      <c r="AC19" s="60"/>
      <c r="AD19" s="60"/>
      <c r="AE19" s="60">
        <v>1</v>
      </c>
      <c r="AF19" s="60">
        <v>2</v>
      </c>
      <c r="AG19" s="60">
        <v>1</v>
      </c>
      <c r="AH19" s="60"/>
      <c r="AI19" s="60">
        <v>4</v>
      </c>
      <c r="AJ19" s="60"/>
      <c r="AK19" s="60"/>
      <c r="AL19" s="60"/>
      <c r="AM19" s="60">
        <v>2</v>
      </c>
      <c r="AN19" s="60"/>
      <c r="AO19" s="60">
        <v>6</v>
      </c>
      <c r="AP19" s="60">
        <v>6</v>
      </c>
      <c r="AQ19" s="60"/>
      <c r="AR19" s="60"/>
      <c r="AS19" s="60"/>
      <c r="AT19" s="60"/>
      <c r="AU19" s="60"/>
      <c r="AV19" s="60">
        <v>1</v>
      </c>
      <c r="AW19" s="60">
        <v>3</v>
      </c>
      <c r="AX19" s="60">
        <v>3</v>
      </c>
      <c r="AY19" s="60">
        <v>1</v>
      </c>
      <c r="AZ19" s="60">
        <v>1</v>
      </c>
      <c r="BA19" s="60"/>
      <c r="BB19" s="111"/>
    </row>
    <row r="20" spans="1:54" ht="12.75" customHeight="1">
      <c r="A20" s="166">
        <v>10</v>
      </c>
      <c r="B20" s="17">
        <v>185</v>
      </c>
      <c r="C20" s="178" t="s">
        <v>2258</v>
      </c>
      <c r="D20" s="178"/>
      <c r="E20" s="60">
        <v>3</v>
      </c>
      <c r="F20" s="60">
        <v>5</v>
      </c>
      <c r="G20" s="60">
        <v>8</v>
      </c>
      <c r="H20" s="60">
        <v>1</v>
      </c>
      <c r="I20" s="60">
        <v>2</v>
      </c>
      <c r="J20" s="60">
        <v>2</v>
      </c>
      <c r="K20" s="60"/>
      <c r="L20" s="60">
        <v>4</v>
      </c>
      <c r="M20" s="60"/>
      <c r="N20" s="60">
        <v>2</v>
      </c>
      <c r="O20" s="60"/>
      <c r="P20" s="60"/>
      <c r="Q20" s="60"/>
      <c r="R20" s="60">
        <v>2</v>
      </c>
      <c r="S20" s="60">
        <v>6</v>
      </c>
      <c r="T20" s="60"/>
      <c r="U20" s="60"/>
      <c r="V20" s="60">
        <v>2</v>
      </c>
      <c r="W20" s="60"/>
      <c r="X20" s="60">
        <v>4</v>
      </c>
      <c r="Y20" s="60">
        <v>4</v>
      </c>
      <c r="Z20" s="60"/>
      <c r="AA20" s="60"/>
      <c r="AB20" s="60"/>
      <c r="AC20" s="60"/>
      <c r="AD20" s="60"/>
      <c r="AE20" s="60">
        <v>1</v>
      </c>
      <c r="AF20" s="60">
        <v>1</v>
      </c>
      <c r="AG20" s="60"/>
      <c r="AH20" s="60"/>
      <c r="AI20" s="60">
        <v>2</v>
      </c>
      <c r="AJ20" s="60"/>
      <c r="AK20" s="60"/>
      <c r="AL20" s="60"/>
      <c r="AM20" s="60">
        <v>2</v>
      </c>
      <c r="AN20" s="60"/>
      <c r="AO20" s="60">
        <v>4</v>
      </c>
      <c r="AP20" s="60">
        <v>4</v>
      </c>
      <c r="AQ20" s="60"/>
      <c r="AR20" s="60"/>
      <c r="AS20" s="60"/>
      <c r="AT20" s="60"/>
      <c r="AU20" s="60"/>
      <c r="AV20" s="60">
        <v>1</v>
      </c>
      <c r="AW20" s="60">
        <v>3</v>
      </c>
      <c r="AX20" s="60">
        <v>1</v>
      </c>
      <c r="AY20" s="60">
        <v>1</v>
      </c>
      <c r="AZ20" s="60"/>
      <c r="BA20" s="60"/>
      <c r="BB20" s="111"/>
    </row>
    <row r="21" spans="1:54" ht="12.75" customHeight="1">
      <c r="A21" s="166">
        <v>11</v>
      </c>
      <c r="B21" s="17">
        <v>186</v>
      </c>
      <c r="C21" s="178" t="s">
        <v>2259</v>
      </c>
      <c r="D21" s="178"/>
      <c r="E21" s="60"/>
      <c r="F21" s="60">
        <v>4</v>
      </c>
      <c r="G21" s="60">
        <v>4</v>
      </c>
      <c r="H21" s="60"/>
      <c r="I21" s="60">
        <v>1</v>
      </c>
      <c r="J21" s="60"/>
      <c r="K21" s="60"/>
      <c r="L21" s="60">
        <v>3</v>
      </c>
      <c r="M21" s="60">
        <v>1</v>
      </c>
      <c r="N21" s="60"/>
      <c r="O21" s="60"/>
      <c r="P21" s="60"/>
      <c r="Q21" s="60"/>
      <c r="R21" s="60">
        <v>2</v>
      </c>
      <c r="S21" s="60">
        <v>2</v>
      </c>
      <c r="T21" s="60"/>
      <c r="U21" s="60"/>
      <c r="V21" s="60">
        <v>2</v>
      </c>
      <c r="W21" s="60"/>
      <c r="X21" s="60"/>
      <c r="Y21" s="60"/>
      <c r="Z21" s="60"/>
      <c r="AA21" s="60"/>
      <c r="AB21" s="60"/>
      <c r="AC21" s="60"/>
      <c r="AD21" s="60"/>
      <c r="AE21" s="60"/>
      <c r="AF21" s="60">
        <v>1</v>
      </c>
      <c r="AG21" s="60">
        <v>1</v>
      </c>
      <c r="AH21" s="60"/>
      <c r="AI21" s="60">
        <v>2</v>
      </c>
      <c r="AJ21" s="60"/>
      <c r="AK21" s="60"/>
      <c r="AL21" s="60"/>
      <c r="AM21" s="60"/>
      <c r="AN21" s="60"/>
      <c r="AO21" s="60">
        <v>2</v>
      </c>
      <c r="AP21" s="60">
        <v>2</v>
      </c>
      <c r="AQ21" s="60"/>
      <c r="AR21" s="60"/>
      <c r="AS21" s="60"/>
      <c r="AT21" s="60"/>
      <c r="AU21" s="60"/>
      <c r="AV21" s="60"/>
      <c r="AW21" s="60"/>
      <c r="AX21" s="60">
        <v>2</v>
      </c>
      <c r="AY21" s="60"/>
      <c r="AZ21" s="60">
        <v>1</v>
      </c>
      <c r="BA21" s="60"/>
      <c r="BB21" s="111"/>
    </row>
    <row r="22" spans="1:54" ht="12.75" customHeight="1" hidden="1">
      <c r="A22" s="166">
        <v>12</v>
      </c>
      <c r="B22" s="17">
        <v>187</v>
      </c>
      <c r="C22" s="178" t="s">
        <v>2260</v>
      </c>
      <c r="D22" s="17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1"/>
    </row>
    <row r="23" spans="1:54" ht="12.75" customHeight="1" hidden="1">
      <c r="A23" s="166">
        <v>13</v>
      </c>
      <c r="B23" s="17">
        <v>257</v>
      </c>
      <c r="C23" s="178" t="s">
        <v>1604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>
      <c r="A24" s="167">
        <v>14</v>
      </c>
      <c r="B24" s="6">
        <v>289</v>
      </c>
      <c r="C24" s="180" t="s">
        <v>1647</v>
      </c>
      <c r="D24" s="191"/>
      <c r="E24" s="60">
        <v>2</v>
      </c>
      <c r="F24" s="60"/>
      <c r="G24" s="60">
        <v>2</v>
      </c>
      <c r="H24" s="60"/>
      <c r="I24" s="60">
        <v>1</v>
      </c>
      <c r="J24" s="60">
        <v>1</v>
      </c>
      <c r="K24" s="60"/>
      <c r="L24" s="60">
        <v>1</v>
      </c>
      <c r="M24" s="60">
        <v>1</v>
      </c>
      <c r="N24" s="60"/>
      <c r="O24" s="60"/>
      <c r="P24" s="60"/>
      <c r="Q24" s="60"/>
      <c r="R24" s="60">
        <v>1</v>
      </c>
      <c r="S24" s="60">
        <v>1</v>
      </c>
      <c r="T24" s="60"/>
      <c r="U24" s="60"/>
      <c r="V24" s="60">
        <v>2</v>
      </c>
      <c r="W24" s="60"/>
      <c r="X24" s="60">
        <v>2</v>
      </c>
      <c r="Y24" s="60">
        <v>2</v>
      </c>
      <c r="Z24" s="60"/>
      <c r="AA24" s="60"/>
      <c r="AB24" s="60"/>
      <c r="AC24" s="60"/>
      <c r="AD24" s="60"/>
      <c r="AE24" s="60"/>
      <c r="AF24" s="60">
        <v>1</v>
      </c>
      <c r="AG24" s="60">
        <v>1</v>
      </c>
      <c r="AH24" s="60"/>
      <c r="AI24" s="60">
        <v>2</v>
      </c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>
        <v>1</v>
      </c>
      <c r="AY24" s="60">
        <v>1</v>
      </c>
      <c r="AZ24" s="60"/>
      <c r="BA24" s="60"/>
      <c r="BB24" s="111"/>
    </row>
    <row r="25" spans="1:54" ht="12.75" customHeight="1" hidden="1">
      <c r="A25" s="166">
        <v>15</v>
      </c>
      <c r="B25" s="17">
        <v>296</v>
      </c>
      <c r="C25" s="178" t="s">
        <v>1655</v>
      </c>
      <c r="D25" s="17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1"/>
    </row>
    <row r="26" spans="1:54" ht="37.5" customHeight="1" hidden="1">
      <c r="A26" s="166">
        <v>16</v>
      </c>
      <c r="B26" s="17" t="s">
        <v>2247</v>
      </c>
      <c r="C26" s="178" t="s">
        <v>2261</v>
      </c>
      <c r="D26" s="17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1"/>
    </row>
    <row r="27" spans="1:53" ht="14.25" customHeight="1">
      <c r="A27" s="168"/>
      <c r="B27" s="172"/>
      <c r="C27" s="181" t="s">
        <v>1829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22.5" customHeight="1" hidden="1">
      <c r="A28" s="166">
        <v>17</v>
      </c>
      <c r="B28" s="17" t="s">
        <v>2248</v>
      </c>
      <c r="C28" s="182" t="s">
        <v>2262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customHeight="1" hidden="1">
      <c r="A29" s="166">
        <v>18</v>
      </c>
      <c r="B29" s="17">
        <v>93</v>
      </c>
      <c r="C29" s="182" t="s">
        <v>2263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customHeight="1" hidden="1">
      <c r="A30" s="166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22.5" customHeight="1" hidden="1">
      <c r="A31" s="166">
        <v>20</v>
      </c>
      <c r="B31" s="17">
        <v>95</v>
      </c>
      <c r="C31" s="178" t="s">
        <v>2254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22.5" customHeight="1" hidden="1">
      <c r="A32" s="166">
        <v>21</v>
      </c>
      <c r="B32" s="17">
        <v>96</v>
      </c>
      <c r="C32" s="183" t="s">
        <v>2255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33.75" customHeight="1" hidden="1">
      <c r="A33" s="166">
        <v>22</v>
      </c>
      <c r="B33" s="17" t="s">
        <v>2249</v>
      </c>
      <c r="C33" s="182" t="s">
        <v>2264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customHeight="1" hidden="1">
      <c r="A34" s="166">
        <v>23</v>
      </c>
      <c r="B34" s="17">
        <v>101</v>
      </c>
      <c r="C34" s="182" t="s">
        <v>1437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customHeight="1" hidden="1">
      <c r="A35" s="166">
        <v>24</v>
      </c>
      <c r="B35" s="17">
        <v>102</v>
      </c>
      <c r="C35" s="182" t="s">
        <v>1438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customHeight="1" hidden="1">
      <c r="A36" s="166">
        <v>25</v>
      </c>
      <c r="B36" s="17">
        <v>117</v>
      </c>
      <c r="C36" s="182" t="s">
        <v>1471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22.5" customHeight="1" hidden="1">
      <c r="A37" s="166">
        <v>26</v>
      </c>
      <c r="B37" s="17" t="s">
        <v>2250</v>
      </c>
      <c r="C37" s="182" t="s">
        <v>2256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22.5" customHeight="1" hidden="1">
      <c r="A38" s="166">
        <v>27</v>
      </c>
      <c r="B38" s="17" t="s">
        <v>2251</v>
      </c>
      <c r="C38" s="182" t="s">
        <v>2265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customHeight="1" hidden="1">
      <c r="A39" s="166">
        <v>28</v>
      </c>
      <c r="B39" s="17">
        <v>140</v>
      </c>
      <c r="C39" s="182" t="s">
        <v>2266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customHeight="1" hidden="1">
      <c r="A40" s="166">
        <v>29</v>
      </c>
      <c r="B40" s="17">
        <v>141</v>
      </c>
      <c r="C40" s="182" t="s">
        <v>2267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customHeight="1" hidden="1">
      <c r="A41" s="166">
        <v>30</v>
      </c>
      <c r="B41" s="17">
        <v>142</v>
      </c>
      <c r="C41" s="182" t="s">
        <v>2268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customHeight="1" hidden="1">
      <c r="A42" s="166">
        <v>31</v>
      </c>
      <c r="B42" s="17">
        <v>206</v>
      </c>
      <c r="C42" s="182" t="s">
        <v>1655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22.5" customHeight="1" hidden="1">
      <c r="A43" s="166">
        <v>32</v>
      </c>
      <c r="B43" s="17" t="s">
        <v>2252</v>
      </c>
      <c r="C43" s="182" t="s">
        <v>2269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4.25" customHeight="1" hidden="1">
      <c r="A44" s="166">
        <v>33</v>
      </c>
      <c r="B44" s="21"/>
      <c r="C44" s="182" t="s">
        <v>2270</v>
      </c>
      <c r="D44" s="18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1"/>
    </row>
    <row r="45" spans="1:54" ht="21.75" customHeight="1">
      <c r="A45" s="166">
        <v>34</v>
      </c>
      <c r="B45" s="21"/>
      <c r="C45" s="184" t="s">
        <v>2066</v>
      </c>
      <c r="D45" s="192"/>
      <c r="E45" s="60">
        <f aca="true" t="shared" si="0" ref="E45:AJ45">SUM(E11,E13,E14,E15,E16,E17,E19,E23,E24,E25,E26,E28,E29,E30,E31,E32,E33,E34,E35,E36,E38,E42,E43,E44)</f>
        <v>5</v>
      </c>
      <c r="F45" s="60">
        <f t="shared" si="0"/>
        <v>9</v>
      </c>
      <c r="G45" s="60">
        <f t="shared" si="0"/>
        <v>14</v>
      </c>
      <c r="H45" s="60">
        <f t="shared" si="0"/>
        <v>1</v>
      </c>
      <c r="I45" s="60">
        <f t="shared" si="0"/>
        <v>4</v>
      </c>
      <c r="J45" s="60">
        <f t="shared" si="0"/>
        <v>3</v>
      </c>
      <c r="K45" s="60">
        <f t="shared" si="0"/>
        <v>0</v>
      </c>
      <c r="L45" s="60">
        <f t="shared" si="0"/>
        <v>8</v>
      </c>
      <c r="M45" s="60">
        <f t="shared" si="0"/>
        <v>2</v>
      </c>
      <c r="N45" s="60">
        <f t="shared" si="0"/>
        <v>2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5</v>
      </c>
      <c r="S45" s="60">
        <f t="shared" si="0"/>
        <v>9</v>
      </c>
      <c r="T45" s="60">
        <f t="shared" si="0"/>
        <v>0</v>
      </c>
      <c r="U45" s="60">
        <f t="shared" si="0"/>
        <v>0</v>
      </c>
      <c r="V45" s="60">
        <f t="shared" si="0"/>
        <v>6</v>
      </c>
      <c r="W45" s="60">
        <f t="shared" si="0"/>
        <v>0</v>
      </c>
      <c r="X45" s="60">
        <f t="shared" si="0"/>
        <v>6</v>
      </c>
      <c r="Y45" s="60">
        <f t="shared" si="0"/>
        <v>6</v>
      </c>
      <c r="Z45" s="60">
        <f t="shared" si="0"/>
        <v>0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1</v>
      </c>
      <c r="AF45" s="60">
        <f t="shared" si="0"/>
        <v>3</v>
      </c>
      <c r="AG45" s="60">
        <f t="shared" si="0"/>
        <v>2</v>
      </c>
      <c r="AH45" s="60">
        <f t="shared" si="0"/>
        <v>0</v>
      </c>
      <c r="AI45" s="60">
        <f t="shared" si="0"/>
        <v>6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2</v>
      </c>
      <c r="AN45" s="60">
        <f t="shared" si="1"/>
        <v>0</v>
      </c>
      <c r="AO45" s="60">
        <f t="shared" si="1"/>
        <v>6</v>
      </c>
      <c r="AP45" s="60">
        <f t="shared" si="1"/>
        <v>6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1</v>
      </c>
      <c r="AW45" s="60">
        <f t="shared" si="1"/>
        <v>3</v>
      </c>
      <c r="AX45" s="60">
        <f t="shared" si="1"/>
        <v>4</v>
      </c>
      <c r="AY45" s="60">
        <f t="shared" si="1"/>
        <v>2</v>
      </c>
      <c r="AZ45" s="60">
        <f t="shared" si="1"/>
        <v>1</v>
      </c>
      <c r="BA45" s="60">
        <f t="shared" si="1"/>
        <v>0</v>
      </c>
      <c r="BB45" s="111"/>
    </row>
    <row r="46" spans="1:54" ht="12.75" customHeight="1">
      <c r="A46" s="166">
        <v>35</v>
      </c>
      <c r="B46" s="21"/>
      <c r="C46" s="182" t="s">
        <v>2069</v>
      </c>
      <c r="D46" s="182"/>
      <c r="E46" s="60">
        <v>5</v>
      </c>
      <c r="F46" s="60">
        <v>7</v>
      </c>
      <c r="G46" s="60">
        <v>12</v>
      </c>
      <c r="H46" s="60"/>
      <c r="I46" s="60">
        <v>3</v>
      </c>
      <c r="J46" s="60">
        <v>3</v>
      </c>
      <c r="K46" s="60"/>
      <c r="L46" s="60">
        <v>7</v>
      </c>
      <c r="M46" s="60">
        <v>2</v>
      </c>
      <c r="N46" s="60">
        <v>1</v>
      </c>
      <c r="O46" s="60"/>
      <c r="P46" s="60"/>
      <c r="Q46" s="60"/>
      <c r="R46" s="60">
        <v>4</v>
      </c>
      <c r="S46" s="60">
        <v>8</v>
      </c>
      <c r="T46" s="60"/>
      <c r="U46" s="60"/>
      <c r="V46" s="60">
        <v>6</v>
      </c>
      <c r="W46" s="60"/>
      <c r="X46" s="60">
        <v>6</v>
      </c>
      <c r="Y46" s="60">
        <v>6</v>
      </c>
      <c r="Z46" s="60"/>
      <c r="AA46" s="60"/>
      <c r="AB46" s="60"/>
      <c r="AC46" s="60"/>
      <c r="AD46" s="60"/>
      <c r="AE46" s="60">
        <v>1</v>
      </c>
      <c r="AF46" s="60">
        <v>3</v>
      </c>
      <c r="AG46" s="60">
        <v>2</v>
      </c>
      <c r="AH46" s="60"/>
      <c r="AI46" s="60">
        <v>6</v>
      </c>
      <c r="AJ46" s="60"/>
      <c r="AK46" s="60"/>
      <c r="AL46" s="60"/>
      <c r="AM46" s="60"/>
      <c r="AN46" s="60"/>
      <c r="AO46" s="60">
        <v>6</v>
      </c>
      <c r="AP46" s="60">
        <v>6</v>
      </c>
      <c r="AQ46" s="60"/>
      <c r="AR46" s="60"/>
      <c r="AS46" s="60"/>
      <c r="AT46" s="60"/>
      <c r="AU46" s="60"/>
      <c r="AV46" s="60">
        <v>1</v>
      </c>
      <c r="AW46" s="60">
        <v>3</v>
      </c>
      <c r="AX46" s="60">
        <v>4</v>
      </c>
      <c r="AY46" s="60">
        <v>2</v>
      </c>
      <c r="AZ46" s="60">
        <v>1</v>
      </c>
      <c r="BA46" s="60"/>
      <c r="BB46" s="111"/>
    </row>
    <row r="47" spans="1:54" ht="12.75" customHeight="1">
      <c r="A47" s="166">
        <v>36</v>
      </c>
      <c r="B47" s="21"/>
      <c r="C47" s="182" t="s">
        <v>2070</v>
      </c>
      <c r="D47" s="182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1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4" t="s">
        <v>2301</v>
      </c>
      <c r="AE49" s="225"/>
      <c r="AF49" s="146"/>
      <c r="AG49" s="146"/>
      <c r="AH49" s="146"/>
      <c r="AI49" s="146"/>
      <c r="AJ49" s="226"/>
      <c r="AK49" s="229"/>
      <c r="AL49" s="137" t="s">
        <v>2309</v>
      </c>
      <c r="AM49" s="137"/>
      <c r="AN49" s="230" t="s">
        <v>2082</v>
      </c>
      <c r="AO49" s="230"/>
      <c r="AP49" s="230"/>
      <c r="AQ49" s="230"/>
      <c r="AR49" s="230"/>
      <c r="AS49" s="230"/>
      <c r="AT49" s="230"/>
      <c r="AU49" s="235"/>
      <c r="AV49" s="82"/>
      <c r="AW49" s="235"/>
      <c r="AX49" s="92"/>
      <c r="AY49" s="235"/>
      <c r="AZ49" s="243"/>
    </row>
    <row r="50" spans="30:52" ht="12.75" customHeight="1">
      <c r="AD50" s="100"/>
      <c r="AE50" s="100"/>
      <c r="AF50" s="99"/>
      <c r="AG50" s="227"/>
      <c r="AH50" s="227"/>
      <c r="AI50" s="227"/>
      <c r="AJ50" s="228"/>
      <c r="AK50" s="229"/>
      <c r="AL50" s="226"/>
      <c r="AM50" s="226"/>
      <c r="AN50" s="231" t="s">
        <v>2311</v>
      </c>
      <c r="AO50" s="231"/>
      <c r="AP50" s="231"/>
      <c r="AQ50" s="231"/>
      <c r="AR50" s="236"/>
      <c r="AS50" s="236"/>
      <c r="AT50" s="236"/>
      <c r="AU50" s="235"/>
      <c r="AV50" s="82"/>
      <c r="AW50" s="235"/>
      <c r="AX50" s="92"/>
      <c r="AY50" s="235"/>
      <c r="AZ50" s="84"/>
    </row>
    <row r="51" spans="30:52" ht="12.75" customHeight="1">
      <c r="AD51" s="100"/>
      <c r="AE51" s="100"/>
      <c r="AF51" s="100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2"/>
      <c r="AW51" s="235"/>
      <c r="AX51" s="92"/>
      <c r="AY51" s="235"/>
      <c r="AZ51" s="151"/>
    </row>
    <row r="52" spans="30:52" ht="12.75" customHeight="1">
      <c r="AD52" s="84"/>
      <c r="AE52" s="84"/>
      <c r="AF52" s="226"/>
      <c r="AG52" s="226"/>
      <c r="AH52" s="226"/>
      <c r="AI52" s="226" t="s">
        <v>2306</v>
      </c>
      <c r="AJ52" s="226"/>
      <c r="AK52" s="63"/>
      <c r="AL52" s="63"/>
      <c r="AM52" s="226"/>
      <c r="AN52" s="226" t="s">
        <v>2312</v>
      </c>
      <c r="AO52" s="232"/>
      <c r="AP52" s="232"/>
      <c r="AQ52" s="232"/>
      <c r="AR52" s="84"/>
      <c r="AS52" s="140" t="s">
        <v>2318</v>
      </c>
      <c r="AT52" s="140"/>
      <c r="AU52" s="140"/>
      <c r="AV52" s="241"/>
      <c r="AW52" s="241"/>
      <c r="AX52" s="241"/>
      <c r="AY52" s="241"/>
      <c r="AZ52" s="151"/>
    </row>
    <row r="53" spans="5:51" ht="12.75" customHeight="1">
      <c r="E53" s="200"/>
      <c r="AK53" s="107"/>
      <c r="AL53" s="107"/>
      <c r="AO53" s="107"/>
      <c r="AP53" s="107"/>
      <c r="AQ53" s="107"/>
      <c r="AV53" s="107"/>
      <c r="AW53" s="107"/>
      <c r="AX53" s="107"/>
      <c r="AY53" s="107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&amp;LB67F28C7&amp;CФорма № 6-8, Підрозділ: Луцький міськрайонний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2345</v>
      </c>
    </row>
    <row r="3" ht="18.75" customHeight="1">
      <c r="E3" s="284" t="s">
        <v>2346</v>
      </c>
    </row>
    <row r="4" ht="18.75" customHeight="1">
      <c r="E4" s="284" t="s">
        <v>2347</v>
      </c>
    </row>
    <row r="5" spans="1:8" ht="18.75" customHeight="1">
      <c r="A5" s="246" t="s">
        <v>2329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2330</v>
      </c>
      <c r="C6" s="246"/>
      <c r="D6" s="246"/>
      <c r="E6" s="246"/>
      <c r="F6" s="246"/>
      <c r="G6" s="246"/>
      <c r="H6" s="246"/>
    </row>
    <row r="8" spans="4:8" ht="18.75" customHeight="1">
      <c r="D8" s="277" t="s">
        <v>2342</v>
      </c>
      <c r="E8" s="285" t="s">
        <v>2348</v>
      </c>
      <c r="F8" s="285"/>
      <c r="G8" s="285"/>
      <c r="H8" s="285"/>
    </row>
    <row r="9" spans="5:8" ht="12.75" customHeight="1">
      <c r="E9" s="286" t="s">
        <v>2349</v>
      </c>
      <c r="F9" s="248"/>
      <c r="G9" s="248"/>
      <c r="H9" s="248"/>
    </row>
    <row r="10" spans="2:5" ht="12.75" customHeight="1">
      <c r="B10" s="249"/>
      <c r="C10" s="249"/>
      <c r="D10" s="249"/>
      <c r="E10" s="249"/>
    </row>
    <row r="11" spans="1:6" ht="12.75" customHeight="1">
      <c r="A11" s="247"/>
      <c r="B11" s="250" t="s">
        <v>2331</v>
      </c>
      <c r="C11" s="250"/>
      <c r="D11" s="250"/>
      <c r="E11" s="250" t="s">
        <v>2350</v>
      </c>
      <c r="F11" s="259"/>
    </row>
    <row r="12" spans="1:8" ht="12.75" customHeight="1">
      <c r="A12" s="247"/>
      <c r="B12" s="250"/>
      <c r="C12" s="250"/>
      <c r="D12" s="250"/>
      <c r="E12" s="250"/>
      <c r="F12" s="295" t="s">
        <v>2354</v>
      </c>
      <c r="G12" s="297"/>
      <c r="H12" s="297"/>
    </row>
    <row r="13" spans="1:7" ht="52.5" customHeight="1">
      <c r="A13" s="247"/>
      <c r="B13" s="251" t="s">
        <v>2332</v>
      </c>
      <c r="C13" s="267"/>
      <c r="D13" s="278"/>
      <c r="E13" s="287" t="s">
        <v>2351</v>
      </c>
      <c r="F13" s="259"/>
      <c r="G13" s="298" t="s">
        <v>2359</v>
      </c>
    </row>
    <row r="14" spans="1:6" ht="12.75" customHeight="1">
      <c r="A14" s="247"/>
      <c r="B14" s="252" t="s">
        <v>2333</v>
      </c>
      <c r="C14" s="268"/>
      <c r="D14" s="279"/>
      <c r="E14" s="288" t="s">
        <v>2352</v>
      </c>
      <c r="F14" s="259"/>
    </row>
    <row r="15" spans="1:6" ht="12.75" customHeight="1">
      <c r="A15" s="247"/>
      <c r="B15" s="253"/>
      <c r="C15" s="269"/>
      <c r="D15" s="280"/>
      <c r="E15" s="288"/>
      <c r="F15" s="259"/>
    </row>
    <row r="16" spans="1:8" ht="12.75" customHeight="1">
      <c r="A16" s="247"/>
      <c r="B16" s="253"/>
      <c r="C16" s="269"/>
      <c r="D16" s="280"/>
      <c r="E16" s="288"/>
      <c r="F16" s="295" t="s">
        <v>2355</v>
      </c>
      <c r="G16" s="297"/>
      <c r="H16" s="297"/>
    </row>
    <row r="17" spans="1:8" ht="22.5" customHeight="1">
      <c r="A17" s="247"/>
      <c r="B17" s="254"/>
      <c r="C17" s="270"/>
      <c r="D17" s="281"/>
      <c r="E17" s="288"/>
      <c r="F17" s="295" t="s">
        <v>2356</v>
      </c>
      <c r="G17" s="297"/>
      <c r="H17" s="297"/>
    </row>
    <row r="18" spans="1:8" ht="12.75" customHeight="1">
      <c r="A18" s="247"/>
      <c r="B18" s="252" t="s">
        <v>2334</v>
      </c>
      <c r="C18" s="268"/>
      <c r="D18" s="279"/>
      <c r="E18" s="289" t="s">
        <v>2353</v>
      </c>
      <c r="F18" s="295" t="s">
        <v>2357</v>
      </c>
      <c r="G18" s="297"/>
      <c r="H18" s="297"/>
    </row>
    <row r="19" spans="1:8" ht="12.75" customHeight="1">
      <c r="A19" s="247"/>
      <c r="B19" s="253"/>
      <c r="C19" s="269"/>
      <c r="D19" s="280"/>
      <c r="E19" s="290"/>
      <c r="F19" s="295" t="s">
        <v>2358</v>
      </c>
      <c r="G19" s="297"/>
      <c r="H19" s="297"/>
    </row>
    <row r="20" spans="1:8" ht="11.25" customHeight="1">
      <c r="A20" s="247"/>
      <c r="B20" s="254"/>
      <c r="C20" s="270"/>
      <c r="D20" s="281"/>
      <c r="E20" s="291"/>
      <c r="F20" s="295"/>
      <c r="G20" s="297"/>
      <c r="H20" s="297"/>
    </row>
    <row r="21" spans="1:8" ht="11.25" customHeight="1">
      <c r="A21" s="248"/>
      <c r="B21" s="255"/>
      <c r="C21" s="255"/>
      <c r="D21" s="255"/>
      <c r="E21" s="292"/>
      <c r="F21" s="132"/>
      <c r="G21" s="132"/>
      <c r="H21" s="132"/>
    </row>
    <row r="22" spans="1:8" ht="12.75" customHeight="1">
      <c r="A22" s="248"/>
      <c r="B22" s="256"/>
      <c r="C22" s="256"/>
      <c r="D22" s="256"/>
      <c r="E22" s="293"/>
      <c r="F22" s="132"/>
      <c r="G22" s="132"/>
      <c r="H22" s="132"/>
    </row>
    <row r="23" spans="1:8" ht="12.75" customHeight="1">
      <c r="A23" s="248"/>
      <c r="B23" s="256"/>
      <c r="C23" s="256"/>
      <c r="D23" s="256"/>
      <c r="E23" s="293"/>
      <c r="F23" s="132"/>
      <c r="G23" s="132"/>
      <c r="H23" s="132"/>
    </row>
    <row r="24" spans="1:8" ht="12.75" customHeight="1">
      <c r="A24" s="248"/>
      <c r="B24" s="256"/>
      <c r="C24" s="256"/>
      <c r="D24" s="256"/>
      <c r="E24" s="293"/>
      <c r="F24" s="132"/>
      <c r="G24" s="132"/>
      <c r="H24" s="132"/>
    </row>
    <row r="25" spans="1:8" ht="12.75" customHeight="1">
      <c r="A25" s="248"/>
      <c r="B25" s="256"/>
      <c r="C25" s="256"/>
      <c r="D25" s="256"/>
      <c r="E25" s="293"/>
      <c r="F25" s="132"/>
      <c r="G25" s="132"/>
      <c r="H25" s="132"/>
    </row>
    <row r="26" spans="1:8" ht="12.75" customHeight="1">
      <c r="A26" s="248"/>
      <c r="B26" s="256"/>
      <c r="C26" s="256"/>
      <c r="D26" s="256"/>
      <c r="E26" s="293"/>
      <c r="F26" s="132"/>
      <c r="G26" s="132"/>
      <c r="H26" s="132"/>
    </row>
    <row r="27" spans="1:8" ht="12.75" customHeight="1">
      <c r="A27" s="248"/>
      <c r="B27" s="256"/>
      <c r="C27" s="256"/>
      <c r="D27" s="256"/>
      <c r="E27" s="293"/>
      <c r="F27" s="132"/>
      <c r="G27" s="132"/>
      <c r="H27" s="132"/>
    </row>
    <row r="28" spans="1:8" ht="12.75" customHeight="1">
      <c r="A28" s="248"/>
      <c r="B28" s="256"/>
      <c r="C28" s="256"/>
      <c r="D28" s="256"/>
      <c r="E28" s="293"/>
      <c r="F28" s="132"/>
      <c r="G28" s="132"/>
      <c r="H28" s="132"/>
    </row>
    <row r="29" spans="1:8" ht="12.75" customHeight="1">
      <c r="A29" s="248"/>
      <c r="B29" s="256"/>
      <c r="C29" s="256"/>
      <c r="D29" s="256"/>
      <c r="E29" s="293"/>
      <c r="F29" s="132"/>
      <c r="G29" s="132"/>
      <c r="H29" s="132"/>
    </row>
    <row r="30" spans="1:8" ht="12.75" customHeight="1">
      <c r="A30" s="248"/>
      <c r="B30" s="256"/>
      <c r="C30" s="256"/>
      <c r="D30" s="256"/>
      <c r="E30" s="293"/>
      <c r="F30" s="132"/>
      <c r="G30" s="132"/>
      <c r="H30" s="132"/>
    </row>
    <row r="31" spans="1:8" ht="12.75" customHeight="1">
      <c r="A31" s="248"/>
      <c r="B31" s="257"/>
      <c r="C31" s="257"/>
      <c r="D31" s="257"/>
      <c r="E31" s="294"/>
      <c r="F31" s="296"/>
      <c r="G31" s="296"/>
      <c r="H31" s="296"/>
    </row>
    <row r="32" spans="1:9" ht="12.75" customHeight="1">
      <c r="A32" s="247"/>
      <c r="B32" s="258" t="s">
        <v>2335</v>
      </c>
      <c r="C32" s="271"/>
      <c r="D32" s="266"/>
      <c r="E32" s="266"/>
      <c r="F32" s="266"/>
      <c r="G32" s="266"/>
      <c r="H32" s="299"/>
      <c r="I32" s="259"/>
    </row>
    <row r="33" spans="1:9" ht="12.75" customHeight="1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75" customHeight="1">
      <c r="A34" s="247"/>
      <c r="B34" s="260" t="s">
        <v>2336</v>
      </c>
      <c r="C34" s="272"/>
      <c r="D34" s="273" t="s">
        <v>2343</v>
      </c>
      <c r="E34" s="273"/>
      <c r="F34" s="273"/>
      <c r="G34" s="273"/>
      <c r="H34" s="300"/>
      <c r="I34" s="259"/>
    </row>
    <row r="35" spans="1:9" ht="12.75" customHeight="1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75" customHeight="1">
      <c r="A36" s="247"/>
      <c r="B36" s="259" t="s">
        <v>2337</v>
      </c>
      <c r="C36" s="248"/>
      <c r="D36" s="282" t="s">
        <v>2344</v>
      </c>
      <c r="E36" s="273"/>
      <c r="F36" s="273"/>
      <c r="G36" s="273"/>
      <c r="H36" s="300"/>
      <c r="I36" s="259"/>
    </row>
    <row r="37" spans="1:9" ht="12.75" customHeight="1">
      <c r="A37" s="247"/>
      <c r="B37" s="261" t="s">
        <v>2338</v>
      </c>
      <c r="C37" s="273"/>
      <c r="D37" s="274"/>
      <c r="E37" s="274"/>
      <c r="F37" s="274"/>
      <c r="G37" s="274"/>
      <c r="H37" s="301"/>
      <c r="I37" s="259"/>
    </row>
    <row r="38" spans="1:9" ht="12.75" customHeight="1">
      <c r="A38" s="247"/>
      <c r="B38" s="262" t="s">
        <v>2339</v>
      </c>
      <c r="C38" s="274"/>
      <c r="D38" s="274"/>
      <c r="E38" s="274"/>
      <c r="F38" s="274"/>
      <c r="G38" s="274"/>
      <c r="H38" s="301"/>
      <c r="I38" s="259"/>
    </row>
    <row r="39" spans="1:9" ht="12.75" customHeight="1">
      <c r="A39" s="247"/>
      <c r="B39" s="263" t="s">
        <v>2340</v>
      </c>
      <c r="C39" s="275"/>
      <c r="D39" s="275"/>
      <c r="E39" s="275"/>
      <c r="F39" s="275"/>
      <c r="G39" s="275"/>
      <c r="H39" s="302"/>
      <c r="I39" s="259"/>
    </row>
    <row r="40" spans="1:9" ht="12.75" customHeight="1">
      <c r="A40" s="247"/>
      <c r="B40" s="260">
        <v>10</v>
      </c>
      <c r="C40" s="272"/>
      <c r="D40" s="272"/>
      <c r="E40" s="272"/>
      <c r="F40" s="272"/>
      <c r="G40" s="272"/>
      <c r="H40" s="303"/>
      <c r="I40" s="259"/>
    </row>
    <row r="41" spans="1:9" ht="12.75" customHeight="1">
      <c r="A41" s="247"/>
      <c r="B41" s="264"/>
      <c r="C41" s="276"/>
      <c r="D41" s="276"/>
      <c r="E41" s="276"/>
      <c r="F41" s="276"/>
      <c r="G41" s="276"/>
      <c r="H41" s="304"/>
      <c r="I41" s="259"/>
    </row>
    <row r="42" spans="1:9" ht="12.75" customHeight="1">
      <c r="A42" s="247"/>
      <c r="B42" s="263" t="s">
        <v>2341</v>
      </c>
      <c r="C42" s="275"/>
      <c r="D42" s="275"/>
      <c r="E42" s="275"/>
      <c r="F42" s="275"/>
      <c r="G42" s="275"/>
      <c r="H42" s="302"/>
      <c r="I42" s="259"/>
    </row>
    <row r="43" spans="1:9" ht="12.75" customHeight="1">
      <c r="A43" s="247"/>
      <c r="B43" s="265"/>
      <c r="C43" s="249"/>
      <c r="D43" s="249"/>
      <c r="E43" s="249"/>
      <c r="F43" s="249"/>
      <c r="G43" s="249"/>
      <c r="H43" s="305"/>
      <c r="I43" s="259"/>
    </row>
    <row r="44" spans="2:8" ht="12.75" customHeight="1">
      <c r="B44" s="266"/>
      <c r="C44" s="266"/>
      <c r="D44" s="266"/>
      <c r="E44" s="266"/>
      <c r="F44" s="266"/>
      <c r="G44" s="266"/>
      <c r="H44" s="266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&amp;LB67F28C7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2345</v>
      </c>
    </row>
    <row r="3" spans="2:8" ht="18.75" customHeight="1">
      <c r="B3" s="246" t="s">
        <v>2360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2342</v>
      </c>
      <c r="E5" s="285" t="s">
        <v>2348</v>
      </c>
      <c r="F5" s="285"/>
      <c r="G5" s="285"/>
      <c r="H5" s="285"/>
    </row>
    <row r="6" spans="5:8" ht="12.75" customHeight="1">
      <c r="E6" s="286" t="s">
        <v>2349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2331</v>
      </c>
      <c r="C8" s="250"/>
      <c r="D8" s="250"/>
      <c r="E8" s="250" t="s">
        <v>2350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2362</v>
      </c>
      <c r="G9" s="307"/>
      <c r="H9" s="307"/>
    </row>
    <row r="10" spans="1:7" ht="52.5" customHeight="1">
      <c r="A10" s="247"/>
      <c r="B10" s="251" t="s">
        <v>2332</v>
      </c>
      <c r="C10" s="267"/>
      <c r="D10" s="278"/>
      <c r="E10" s="287" t="s">
        <v>2351</v>
      </c>
      <c r="F10" s="259"/>
      <c r="G10" s="298" t="s">
        <v>2359</v>
      </c>
    </row>
    <row r="11" spans="1:6" ht="12.75" customHeight="1">
      <c r="A11" s="247"/>
      <c r="B11" s="252" t="s">
        <v>2333</v>
      </c>
      <c r="C11" s="268"/>
      <c r="D11" s="279"/>
      <c r="E11" s="288" t="s">
        <v>2352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2355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2356</v>
      </c>
      <c r="G14" s="297"/>
      <c r="H14" s="297"/>
    </row>
    <row r="15" spans="1:8" ht="12.75" customHeight="1">
      <c r="A15" s="247"/>
      <c r="B15" s="252" t="s">
        <v>2334</v>
      </c>
      <c r="C15" s="268"/>
      <c r="D15" s="279"/>
      <c r="E15" s="289" t="s">
        <v>2353</v>
      </c>
      <c r="F15" s="295" t="s">
        <v>2357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2358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1:8" ht="12.75">
      <c r="A27" s="248"/>
      <c r="B27" s="256"/>
      <c r="C27" s="256"/>
      <c r="D27" s="256"/>
      <c r="E27" s="293"/>
      <c r="F27" s="132"/>
      <c r="G27" s="132"/>
      <c r="H27" s="132"/>
    </row>
    <row r="28" spans="1:8" ht="12.75">
      <c r="A28" s="248"/>
      <c r="B28" s="256"/>
      <c r="C28" s="256"/>
      <c r="D28" s="256"/>
      <c r="E28" s="293"/>
      <c r="F28" s="132"/>
      <c r="G28" s="132"/>
      <c r="H28" s="132"/>
    </row>
    <row r="29" spans="2:8" ht="12" customHeight="1">
      <c r="B29" s="249"/>
      <c r="C29" s="249"/>
      <c r="D29" s="249"/>
      <c r="E29" s="249"/>
      <c r="F29" s="249"/>
      <c r="G29" s="249"/>
      <c r="H29" s="249"/>
    </row>
    <row r="30" spans="1:9" ht="12.75" customHeight="1">
      <c r="A30" s="247"/>
      <c r="B30" s="258" t="s">
        <v>2335</v>
      </c>
      <c r="C30" s="271"/>
      <c r="D30" s="266"/>
      <c r="E30" s="266"/>
      <c r="F30" s="266"/>
      <c r="G30" s="266"/>
      <c r="H30" s="299"/>
      <c r="I30" s="259"/>
    </row>
    <row r="31" spans="1:9" ht="12.75" customHeight="1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75" customHeight="1">
      <c r="A32" s="247"/>
      <c r="B32" s="260" t="s">
        <v>2336</v>
      </c>
      <c r="C32" s="272"/>
      <c r="D32" s="273" t="s">
        <v>2343</v>
      </c>
      <c r="E32" s="273"/>
      <c r="F32" s="273"/>
      <c r="G32" s="273"/>
      <c r="H32" s="300"/>
      <c r="I32" s="259"/>
    </row>
    <row r="33" spans="1:9" ht="12.75" customHeight="1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75" customHeight="1">
      <c r="A34" s="247"/>
      <c r="B34" s="259" t="s">
        <v>2337</v>
      </c>
      <c r="C34" s="248"/>
      <c r="D34" s="282" t="s">
        <v>2344</v>
      </c>
      <c r="E34" s="273"/>
      <c r="F34" s="273"/>
      <c r="G34" s="273"/>
      <c r="H34" s="300"/>
      <c r="I34" s="259"/>
    </row>
    <row r="35" spans="1:9" ht="12.75" customHeight="1">
      <c r="A35" s="247"/>
      <c r="B35" s="261" t="s">
        <v>2338</v>
      </c>
      <c r="C35" s="273"/>
      <c r="D35" s="274"/>
      <c r="E35" s="274"/>
      <c r="F35" s="274"/>
      <c r="G35" s="274"/>
      <c r="H35" s="301"/>
      <c r="I35" s="259"/>
    </row>
    <row r="36" spans="1:9" ht="12.75" customHeight="1">
      <c r="A36" s="247"/>
      <c r="B36" s="262" t="s">
        <v>2361</v>
      </c>
      <c r="C36" s="274"/>
      <c r="D36" s="274"/>
      <c r="E36" s="274"/>
      <c r="F36" s="274"/>
      <c r="G36" s="274"/>
      <c r="H36" s="301"/>
      <c r="I36" s="259"/>
    </row>
    <row r="37" spans="1:9" ht="12.75" customHeight="1">
      <c r="A37" s="247"/>
      <c r="B37" s="263" t="s">
        <v>2340</v>
      </c>
      <c r="C37" s="275"/>
      <c r="D37" s="275"/>
      <c r="E37" s="275"/>
      <c r="F37" s="275"/>
      <c r="G37" s="275"/>
      <c r="H37" s="302"/>
      <c r="I37" s="259"/>
    </row>
    <row r="38" spans="1:9" ht="12.75" customHeight="1">
      <c r="A38" s="247"/>
      <c r="B38" s="260">
        <v>10</v>
      </c>
      <c r="C38" s="272"/>
      <c r="D38" s="272"/>
      <c r="E38" s="272"/>
      <c r="F38" s="272"/>
      <c r="G38" s="272"/>
      <c r="H38" s="303"/>
      <c r="I38" s="259"/>
    </row>
    <row r="39" spans="1:9" ht="12.75" customHeight="1">
      <c r="A39" s="247"/>
      <c r="B39" s="264"/>
      <c r="C39" s="276"/>
      <c r="D39" s="276"/>
      <c r="E39" s="276"/>
      <c r="F39" s="276"/>
      <c r="G39" s="276"/>
      <c r="H39" s="304"/>
      <c r="I39" s="259"/>
    </row>
    <row r="40" spans="1:9" ht="12.75" customHeight="1">
      <c r="A40" s="247"/>
      <c r="B40" s="263" t="s">
        <v>2341</v>
      </c>
      <c r="C40" s="275"/>
      <c r="D40" s="275"/>
      <c r="E40" s="275"/>
      <c r="F40" s="275"/>
      <c r="G40" s="275"/>
      <c r="H40" s="302"/>
      <c r="I40" s="259"/>
    </row>
    <row r="41" spans="1:9" ht="12.75" customHeight="1">
      <c r="A41" s="247"/>
      <c r="B41" s="265"/>
      <c r="C41" s="249"/>
      <c r="D41" s="249"/>
      <c r="E41" s="249"/>
      <c r="F41" s="249"/>
      <c r="G41" s="249"/>
      <c r="H41" s="305"/>
      <c r="I41" s="259"/>
    </row>
    <row r="42" spans="2:8" ht="12.75" customHeight="1">
      <c r="B42" s="266"/>
      <c r="C42" s="266"/>
      <c r="D42" s="266"/>
      <c r="E42" s="266"/>
      <c r="F42" s="266"/>
      <c r="G42" s="266"/>
      <c r="H42" s="266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&amp;LB67F28C7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2345</v>
      </c>
    </row>
    <row r="3" spans="2:8" ht="18.75" customHeight="1">
      <c r="B3" s="246" t="s">
        <v>2363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2342</v>
      </c>
      <c r="E5" s="285" t="s">
        <v>2348</v>
      </c>
      <c r="F5" s="285"/>
      <c r="G5" s="285"/>
      <c r="H5" s="285"/>
    </row>
    <row r="6" spans="5:8" ht="12.75" customHeight="1">
      <c r="E6" s="286" t="s">
        <v>2349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2331</v>
      </c>
      <c r="C8" s="250"/>
      <c r="D8" s="250"/>
      <c r="E8" s="250" t="s">
        <v>2350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2364</v>
      </c>
      <c r="G9" s="307"/>
      <c r="H9" s="307"/>
    </row>
    <row r="10" spans="1:7" ht="53.25" customHeight="1">
      <c r="A10" s="247"/>
      <c r="B10" s="251" t="s">
        <v>2332</v>
      </c>
      <c r="C10" s="267"/>
      <c r="D10" s="278"/>
      <c r="E10" s="287" t="s">
        <v>2351</v>
      </c>
      <c r="F10" s="259"/>
      <c r="G10" s="298" t="s">
        <v>2359</v>
      </c>
    </row>
    <row r="11" spans="1:6" ht="12.75" customHeight="1">
      <c r="A11" s="247"/>
      <c r="B11" s="252" t="s">
        <v>2333</v>
      </c>
      <c r="C11" s="268"/>
      <c r="D11" s="279"/>
      <c r="E11" s="288" t="s">
        <v>2352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2355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2356</v>
      </c>
      <c r="G14" s="297"/>
      <c r="H14" s="297"/>
    </row>
    <row r="15" spans="1:8" ht="12.75" customHeight="1">
      <c r="A15" s="247"/>
      <c r="B15" s="252" t="s">
        <v>2334</v>
      </c>
      <c r="C15" s="268"/>
      <c r="D15" s="279"/>
      <c r="E15" s="289" t="s">
        <v>2353</v>
      </c>
      <c r="F15" s="295" t="s">
        <v>2357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2358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2:8" ht="12.75">
      <c r="B27" s="249"/>
      <c r="C27" s="249"/>
      <c r="D27" s="249"/>
      <c r="E27" s="249"/>
      <c r="F27" s="249"/>
      <c r="G27" s="249"/>
      <c r="H27" s="249"/>
    </row>
    <row r="28" spans="1:9" ht="12.75" customHeight="1">
      <c r="A28" s="247"/>
      <c r="B28" s="258" t="s">
        <v>2335</v>
      </c>
      <c r="C28" s="271"/>
      <c r="D28" s="266"/>
      <c r="E28" s="266"/>
      <c r="F28" s="266"/>
      <c r="G28" s="266"/>
      <c r="H28" s="299"/>
      <c r="I28" s="259"/>
    </row>
    <row r="29" spans="1:9" ht="12.75" customHeight="1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75" customHeight="1">
      <c r="A30" s="247"/>
      <c r="B30" s="260" t="s">
        <v>2336</v>
      </c>
      <c r="C30" s="272"/>
      <c r="D30" s="273" t="s">
        <v>2343</v>
      </c>
      <c r="E30" s="273"/>
      <c r="F30" s="273"/>
      <c r="G30" s="273"/>
      <c r="H30" s="300"/>
      <c r="I30" s="259"/>
    </row>
    <row r="31" spans="1:9" ht="12.75" customHeight="1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75" customHeight="1">
      <c r="A32" s="247"/>
      <c r="B32" s="259" t="s">
        <v>2337</v>
      </c>
      <c r="C32" s="248"/>
      <c r="D32" s="282" t="s">
        <v>2344</v>
      </c>
      <c r="E32" s="273"/>
      <c r="F32" s="273"/>
      <c r="G32" s="273"/>
      <c r="H32" s="300"/>
      <c r="I32" s="259"/>
    </row>
    <row r="33" spans="1:9" ht="12.75" customHeight="1">
      <c r="A33" s="247"/>
      <c r="B33" s="261" t="s">
        <v>2338</v>
      </c>
      <c r="C33" s="273"/>
      <c r="D33" s="274"/>
      <c r="E33" s="274"/>
      <c r="F33" s="274"/>
      <c r="G33" s="274"/>
      <c r="H33" s="301"/>
      <c r="I33" s="259"/>
    </row>
    <row r="34" spans="1:9" ht="12.75" customHeight="1">
      <c r="A34" s="247"/>
      <c r="B34" s="262" t="s">
        <v>2361</v>
      </c>
      <c r="C34" s="274"/>
      <c r="D34" s="274"/>
      <c r="E34" s="274"/>
      <c r="F34" s="274"/>
      <c r="G34" s="274"/>
      <c r="H34" s="301"/>
      <c r="I34" s="259"/>
    </row>
    <row r="35" spans="1:9" ht="12.75" customHeight="1">
      <c r="A35" s="247"/>
      <c r="B35" s="263" t="s">
        <v>2340</v>
      </c>
      <c r="C35" s="275"/>
      <c r="D35" s="275"/>
      <c r="E35" s="275"/>
      <c r="F35" s="275"/>
      <c r="G35" s="275"/>
      <c r="H35" s="302"/>
      <c r="I35" s="259"/>
    </row>
    <row r="36" spans="1:9" ht="12.75" customHeight="1">
      <c r="A36" s="247"/>
      <c r="B36" s="260">
        <v>10</v>
      </c>
      <c r="C36" s="272"/>
      <c r="D36" s="272"/>
      <c r="E36" s="272"/>
      <c r="F36" s="272"/>
      <c r="G36" s="272"/>
      <c r="H36" s="303"/>
      <c r="I36" s="259"/>
    </row>
    <row r="37" spans="1:9" ht="12.75" customHeight="1">
      <c r="A37" s="247"/>
      <c r="B37" s="264"/>
      <c r="C37" s="276"/>
      <c r="D37" s="276"/>
      <c r="E37" s="276"/>
      <c r="F37" s="276"/>
      <c r="G37" s="276"/>
      <c r="H37" s="304"/>
      <c r="I37" s="259"/>
    </row>
    <row r="38" spans="1:9" ht="12.75" customHeight="1">
      <c r="A38" s="247"/>
      <c r="B38" s="263" t="s">
        <v>2341</v>
      </c>
      <c r="C38" s="275"/>
      <c r="D38" s="275"/>
      <c r="E38" s="275"/>
      <c r="F38" s="275"/>
      <c r="G38" s="275"/>
      <c r="H38" s="302"/>
      <c r="I38" s="259"/>
    </row>
    <row r="39" spans="1:9" ht="12.75" customHeight="1">
      <c r="A39" s="247"/>
      <c r="B39" s="265"/>
      <c r="C39" s="249"/>
      <c r="D39" s="249"/>
      <c r="E39" s="249"/>
      <c r="F39" s="249"/>
      <c r="G39" s="249"/>
      <c r="H39" s="305"/>
      <c r="I39" s="259"/>
    </row>
    <row r="40" spans="2:8" ht="12.75" customHeight="1">
      <c r="B40" s="266"/>
      <c r="C40" s="266"/>
      <c r="D40" s="266"/>
      <c r="E40" s="266"/>
      <c r="F40" s="266"/>
      <c r="G40" s="266"/>
      <c r="H40" s="266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&amp;LB67F28C7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2014-07-18T11:30:52Z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6-8_00161_2.2014.xls Вірний .xls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B67F28C7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