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<sst xmlns="http://schemas.openxmlformats.org/spreadsheetml/2006/main" count="476" uniqueCount="407">
  <si>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</si>
  <si>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</si>
  <si>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</si>
  <si>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</si>
  <si>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</si>
  <si>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</si>
  <si>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</si>
  <si>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</si>
  <si>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</si>
  <si>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</si>
  <si>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</si>
  <si>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</si>
  <si>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</si>
  <si>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</si>
  <si>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</si>
  <si>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</si>
  <si>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</si>
  <si>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</si>
  <si>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</si>
  <si>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</si>
  <si>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</si>
  <si>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</si>
  <si>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</si>
  <si>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</si>
  <si>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</si>
  <si>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</si>
  <si>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</si>
  <si>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</si>
  <si>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</si>
  <si>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</si>
  <si>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</si>
  <si>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</si>
  <si>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</si>
  <si>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</si>
  <si>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</si>
  <si>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</si>
  <si>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</si>
  <si>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</si>
  <si>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</si>
  <si>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</si>
  <si>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</si>
  <si>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</si>
  <si>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</si>
  <si>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</si>
  <si>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</si>
  <si>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</si>
  <si>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</si>
  <si>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</si>
  <si>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</si>
  <si>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</si>
  <si>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</si>
  <si>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</si>
  <si>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</si>
  <si>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</si>
  <si>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</si>
  <si>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</si>
  <si>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</si>
  <si>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</si>
  <si>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</si>
  <si>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</si>
  <si>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</si>
  <si>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</si>
  <si>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</si>
  <si>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</si>
  <si>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</si>
  <si>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</si>
  <si>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</si>
  <si>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</si>
  <si>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</si>
  <si>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</si>
  <si>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</si>
  <si>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</si>
  <si>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</si>
  <si>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</si>
  <si>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</si>
  <si>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</si>
  <si>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</si>
  <si>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</si>
  <si>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</si>
  <si>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</si>
  <si>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</si>
  <si>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</si>
  <si>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</si>
  <si>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</si>
  <si>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</si>
  <si>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</si>
  <si>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</si>
  <si>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</si>
  <si>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</si>
  <si>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</si>
  <si>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</si>
  <si>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</si>
  <si>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</si>
  <si>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</si>
  <si>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</si>
  <si>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</si>
  <si>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</si>
  <si>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</si>
  <si>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</si>
  <si>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</si>
  <si>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</si>
  <si>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</si>
  <si>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</si>
  <si>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</si>
  <si>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</si>
  <si>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</si>
  <si>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</si>
  <si>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</si>
  <si>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</si>
  <si>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</si>
  <si>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</si>
  <si>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</si>
  <si>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</si>
  <si>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</si>
  <si>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</si>
  <si>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</si>
  <si>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</si>
  <si>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</si>
  <si>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</si>
  <si>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</si>
  <si>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</si>
  <si>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</si>
  <si>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</si>
  <si>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</si>
  <si>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</si>
  <si>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</si>
  <si>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</si>
  <si>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</si>
  <si>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</si>
  <si>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</si>
  <si>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</si>
  <si>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</si>
  <si>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</si>
  <si>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</si>
  <si>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</si>
  <si>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</si>
  <si>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</si>
  <si>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</si>
  <si>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</si>
  <si>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</si>
  <si>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</si>
  <si>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</si>
  <si>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</si>
  <si>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</si>
  <si>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</si>
  <si>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</si>
  <si>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</si>
  <si>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</si>
  <si>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</si>
  <si>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</si>
  <si>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</si>
  <si>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</si>
  <si>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</si>
  <si>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</si>
  <si>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</si>
  <si>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</si>
  <si>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</si>
  <si>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</si>
  <si>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</si>
  <si>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</si>
  <si>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</si>
  <si>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</si>
  <si>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</si>
  <si>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</si>
  <si>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</si>
  <si>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</si>
  <si>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</si>
  <si>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</si>
  <si>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</si>
  <si>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</si>
  <si>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</si>
  <si>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</si>
  <si>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</si>
  <si>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</si>
  <si>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</si>
  <si>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</si>
  <si>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</si>
  <si>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</si>
  <si>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</si>
  <si>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</si>
  <si>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</si>
  <si>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</si>
  <si>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</si>
  <si>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</si>
  <si>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</si>
  <si>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</si>
  <si>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</si>
  <si>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</si>
  <si>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</si>
  <si>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</si>
  <si>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</si>
  <si>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</si>
  <si>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</si>
  <si>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</si>
  <si>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</si>
  <si>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</si>
  <si>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</si>
  <si>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</si>
  <si>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</si>
  <si>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</si>
  <si>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</si>
  <si>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</si>
  <si>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</si>
  <si>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</si>
  <si>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</si>
  <si>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</si>
  <si>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</si>
  <si>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</si>
  <si>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</si>
  <si>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</si>
  <si>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</si>
  <si>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</si>
  <si>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</si>
  <si>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</si>
  <si>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</si>
  <si>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</si>
  <si>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</si>
  <si>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</si>
  <si>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</si>
  <si>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</si>
  <si>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</si>
  <si>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</si>
  <si>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</si>
  <si>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</si>
  <si>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</si>
  <si>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</si>
  <si>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</si>
  <si>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</si>
  <si>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</si>
  <si>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</si>
  <si>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</si>
  <si>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</si>
  <si>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</si>
  <si>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</si>
  <si>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</si>
  <si>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</si>
  <si>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</si>
  <si>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</si>
  <si>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</si>
  <si>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</si>
  <si>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</si>
  <si>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</si>
  <si>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</si>
  <si>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</si>
  <si>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</si>
  <si>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</si>
  <si>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</si>
  <si>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</si>
  <si>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</si>
  <si>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</si>
  <si>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</si>
  <si>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</si>
  <si>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</si>
  <si>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</si>
  <si>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</si>
  <si>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</si>
  <si>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</si>
  <si>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</si>
  <si>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</si>
  <si>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</si>
  <si>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</si>
  <si>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</si>
  <si>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</si>
  <si>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</si>
  <si>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</si>
  <si>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</si>
  <si>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</si>
  <si>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</si>
  <si>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</si>
  <si>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</si>
  <si>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</si>
  <si>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</si>
  <si>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</si>
  <si>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</si>
  <si>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</si>
  <si>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</si>
  <si>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</si>
  <si>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</si>
  <si>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</si>
  <si>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</si>
  <si>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</si>
  <si>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</si>
  <si>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</si>
  <si>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</si>
  <si>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</si>
  <si>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</si>
  <si>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</si>
  <si>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</si>
  <si>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</si>
  <si>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</si>
  <si>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</si>
  <si>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</si>
  <si>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</si>
  <si>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</si>
  <si>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</si>
  <si>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</si>
  <si>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</si>
  <si>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</si>
  <si>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</si>
  <si>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</si>
  <si>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</si>
  <si>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</si>
  <si>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</si>
  <si>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</si>
  <si>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</si>
  <si>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</si>
  <si>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</si>
  <si>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</si>
  <si>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</si>
  <si>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</si>
  <si>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</si>
  <si>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</si>
  <si>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</si>
  <si>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</si>
  <si>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</si>
  <si>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</si>
  <si>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</si>
  <si>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</si>
  <si>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</si>
  <si>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</si>
  <si>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</si>
  <si>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</si>
  <si>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</si>
  <si>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</si>
  <si>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</si>
  <si>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</si>
  <si>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</si>
  <si>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</si>
  <si>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</si>
  <si>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</si>
  <si>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</si>
  <si>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</si>
  <si>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</si>
  <si>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</si>
  <si>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</si>
  <si>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</si>
  <si>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</si>
  <si>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</si>
  <si>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</si>
  <si>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</si>
  <si>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</si>
  <si>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</si>
  <si>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</si>
  <si>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</si>
  <si>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</si>
  <si>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</si>
  <si>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</si>
  <si>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</si>
  <si>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</si>
  <si>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</si>
  <si>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</si>
  <si>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</si>
  <si>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</si>
  <si>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Луцький міськрайонний суд Волинської області</t>
  </si>
  <si>
    <t>43016. Волинська область.м. Луцьк</t>
  </si>
  <si>
    <t>вул. Лесі Українки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</si>
  <si>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</si>
  <si>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</si>
  <si>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</si>
  <si>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</si>
  <si>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</si>
  <si>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</si>
  <si>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</si>
  <si>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</si>
  <si>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</si>
  <si>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</si>
  <si>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</si>
  <si>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</si>
  <si>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</si>
  <si>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</si>
  <si>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</si>
  <si>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</si>
  <si>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</si>
  <si>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</si>
  <si>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</si>
  <si>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</si>
  <si>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</si>
  <si>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</si>
  <si>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</si>
  <si>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</si>
  <si>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</si>
  <si>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</si>
  <si>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</si>
  <si>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</si>
  <si>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</si>
  <si>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</si>
  <si>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</si>
  <si>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</si>
  <si>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</si>
  <si>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</si>
  <si>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</si>
  <si>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</si>
  <si>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</si>
  <si>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</si>
  <si>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</si>
  <si>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</si>
  <si>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</si>
  <si>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</si>
  <si>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</si>
  <si>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</si>
  <si>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</si>
  <si>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</si>
  <si>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М.С. Квятковський</t>
  </si>
  <si>
    <t>О.В. Пилипюк</t>
  </si>
  <si>
    <t>(0332) 72-22-04</t>
  </si>
  <si>
    <t>inbox@lc.vl.court.gov.ua</t>
  </si>
  <si>
    <t>19 січня 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</si>
</sst>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24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&amp;LEB068BEE&amp;C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16</v>
      </c>
      <c r="D7" s="186">
        <f>'розділ 2'!E66</f>
        <v>3</v>
      </c>
      <c r="E7" s="186"/>
      <c r="F7" s="186">
        <f>'розділ 2'!H66</f>
        <v>6</v>
      </c>
      <c r="G7" s="186">
        <f>'розділ 2'!I66</f>
        <v>3</v>
      </c>
      <c r="H7" s="186"/>
      <c r="I7" s="186">
        <f>'розділ 2'!O66</f>
        <v>10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1</v>
      </c>
      <c r="D12" s="186">
        <f>'розділи 6, 7'!E37</f>
        <v>1</v>
      </c>
      <c r="E12" s="186">
        <f>'розділи 6, 7'!F37</f>
        <v>0</v>
      </c>
      <c r="F12" s="186">
        <f>'розділи 6, 7'!G37</f>
        <v>1</v>
      </c>
      <c r="G12" s="186">
        <f>'розділи 6, 7'!G37</f>
        <v>1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17</v>
      </c>
      <c r="D14" s="187">
        <f aca="true" t="shared" si="0" ref="D14:I14">D7+D8+D9+D10+D11+D12+D13</f>
        <v>4</v>
      </c>
      <c r="E14" s="187">
        <f t="shared" si="0"/>
        <v>0</v>
      </c>
      <c r="F14" s="187">
        <f t="shared" si="0"/>
        <v>7</v>
      </c>
      <c r="G14" s="187">
        <f t="shared" si="0"/>
        <v>4</v>
      </c>
      <c r="H14" s="187">
        <f t="shared" si="0"/>
        <v>0</v>
      </c>
      <c r="I14" s="187">
        <f t="shared" si="0"/>
        <v>10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&amp;LEB068BEE&amp;CФорма № 1, Підрозділ: Луцький міськрайонний суд Волинської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>
        <v>5</v>
      </c>
      <c r="E15" s="189"/>
      <c r="F15" s="189">
        <v>9</v>
      </c>
      <c r="G15" s="189"/>
      <c r="H15" s="189">
        <v>2</v>
      </c>
      <c r="I15" s="189">
        <v>2</v>
      </c>
      <c r="J15" s="189"/>
      <c r="K15" s="189"/>
      <c r="L15" s="189"/>
      <c r="M15" s="189"/>
      <c r="N15" s="189"/>
      <c r="O15" s="189">
        <v>3</v>
      </c>
      <c r="P15" s="189">
        <v>5</v>
      </c>
      <c r="Q15" s="189"/>
      <c r="R15" s="189">
        <v>4</v>
      </c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>
        <v>5</v>
      </c>
      <c r="E17" s="189"/>
      <c r="F17" s="189">
        <v>9</v>
      </c>
      <c r="G17" s="189"/>
      <c r="H17" s="189">
        <v>2</v>
      </c>
      <c r="I17" s="189">
        <v>2</v>
      </c>
      <c r="J17" s="189"/>
      <c r="K17" s="189"/>
      <c r="L17" s="189"/>
      <c r="M17" s="189"/>
      <c r="N17" s="189"/>
      <c r="O17" s="189">
        <v>3</v>
      </c>
      <c r="P17" s="189">
        <v>5</v>
      </c>
      <c r="Q17" s="189"/>
      <c r="R17" s="189">
        <v>4</v>
      </c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>
        <v>1</v>
      </c>
      <c r="E18" s="189"/>
      <c r="F18" s="189">
        <v>1</v>
      </c>
      <c r="G18" s="189"/>
      <c r="H18" s="189">
        <v>1</v>
      </c>
      <c r="I18" s="189"/>
      <c r="J18" s="189">
        <v>1</v>
      </c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>
        <v>1</v>
      </c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>
        <v>1</v>
      </c>
      <c r="E19" s="189"/>
      <c r="F19" s="189">
        <v>1</v>
      </c>
      <c r="G19" s="189"/>
      <c r="H19" s="189">
        <v>1</v>
      </c>
      <c r="I19" s="189"/>
      <c r="J19" s="189">
        <v>1</v>
      </c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>
        <v>1</v>
      </c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7</v>
      </c>
      <c r="E25" s="189"/>
      <c r="F25" s="189">
        <v>14</v>
      </c>
      <c r="G25" s="189">
        <v>1</v>
      </c>
      <c r="H25" s="189">
        <v>3</v>
      </c>
      <c r="I25" s="189">
        <v>1</v>
      </c>
      <c r="J25" s="189">
        <v>2</v>
      </c>
      <c r="K25" s="189"/>
      <c r="L25" s="189"/>
      <c r="M25" s="189"/>
      <c r="N25" s="189"/>
      <c r="O25" s="189">
        <v>4</v>
      </c>
      <c r="P25" s="189">
        <v>9</v>
      </c>
      <c r="Q25" s="189">
        <v>1</v>
      </c>
      <c r="R25" s="189">
        <v>3</v>
      </c>
      <c r="S25" s="189"/>
      <c r="T25" s="190"/>
      <c r="U25" s="190">
        <v>2</v>
      </c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1</v>
      </c>
      <c r="E26" s="189"/>
      <c r="F26" s="189">
        <v>1</v>
      </c>
      <c r="G26" s="189"/>
      <c r="H26" s="189">
        <v>1</v>
      </c>
      <c r="I26" s="189"/>
      <c r="J26" s="189">
        <v>1</v>
      </c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>
        <v>1</v>
      </c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>
        <v>2</v>
      </c>
      <c r="E28" s="189"/>
      <c r="F28" s="189">
        <v>3</v>
      </c>
      <c r="G28" s="189">
        <v>1</v>
      </c>
      <c r="H28" s="189"/>
      <c r="I28" s="189"/>
      <c r="J28" s="189"/>
      <c r="K28" s="189"/>
      <c r="L28" s="189"/>
      <c r="M28" s="189"/>
      <c r="N28" s="189"/>
      <c r="O28" s="189">
        <v>2</v>
      </c>
      <c r="P28" s="189">
        <v>3</v>
      </c>
      <c r="Q28" s="189">
        <v>1</v>
      </c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1</v>
      </c>
      <c r="E30" s="189"/>
      <c r="F30" s="189">
        <v>4</v>
      </c>
      <c r="G30" s="189"/>
      <c r="H30" s="189">
        <v>1</v>
      </c>
      <c r="I30" s="189">
        <v>1</v>
      </c>
      <c r="J30" s="189"/>
      <c r="K30" s="189"/>
      <c r="L30" s="189"/>
      <c r="M30" s="189"/>
      <c r="N30" s="189"/>
      <c r="O30" s="189"/>
      <c r="P30" s="189">
        <v>1</v>
      </c>
      <c r="Q30" s="189"/>
      <c r="R30" s="189">
        <v>3</v>
      </c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>
        <v>3</v>
      </c>
      <c r="E31" s="189"/>
      <c r="F31" s="189">
        <v>6</v>
      </c>
      <c r="G31" s="189"/>
      <c r="H31" s="189">
        <v>1</v>
      </c>
      <c r="I31" s="189"/>
      <c r="J31" s="189">
        <v>1</v>
      </c>
      <c r="K31" s="189"/>
      <c r="L31" s="189"/>
      <c r="M31" s="189"/>
      <c r="N31" s="189"/>
      <c r="O31" s="189">
        <v>2</v>
      </c>
      <c r="P31" s="189">
        <v>5</v>
      </c>
      <c r="Q31" s="189"/>
      <c r="R31" s="189"/>
      <c r="S31" s="189"/>
      <c r="T31" s="190"/>
      <c r="U31" s="190">
        <v>1</v>
      </c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>
        <v>1</v>
      </c>
      <c r="F32" s="189">
        <v>2</v>
      </c>
      <c r="G32" s="189"/>
      <c r="H32" s="189"/>
      <c r="I32" s="189"/>
      <c r="J32" s="189"/>
      <c r="K32" s="189"/>
      <c r="L32" s="189"/>
      <c r="M32" s="189"/>
      <c r="N32" s="189"/>
      <c r="O32" s="189">
        <v>1</v>
      </c>
      <c r="P32" s="189">
        <v>2</v>
      </c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>
        <v>1</v>
      </c>
      <c r="F53" s="189">
        <v>1</v>
      </c>
      <c r="G53" s="189"/>
      <c r="H53" s="189"/>
      <c r="I53" s="189"/>
      <c r="J53" s="189"/>
      <c r="K53" s="189"/>
      <c r="L53" s="189"/>
      <c r="M53" s="189"/>
      <c r="N53" s="189"/>
      <c r="O53" s="189">
        <v>1</v>
      </c>
      <c r="P53" s="189">
        <v>1</v>
      </c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>
        <v>1</v>
      </c>
      <c r="F56" s="189"/>
      <c r="G56" s="189"/>
      <c r="H56" s="189"/>
      <c r="I56" s="189"/>
      <c r="J56" s="189"/>
      <c r="K56" s="189"/>
      <c r="L56" s="189"/>
      <c r="M56" s="189"/>
      <c r="N56" s="189"/>
      <c r="O56" s="189">
        <v>1</v>
      </c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13</v>
      </c>
      <c r="E66" s="191">
        <f>E9+E10+E15+E18+E20+E25+E32+E35+E36+E40+E41+E44+E46+E51+E53+E55+E56+E62+E63+E64+E65</f>
        <v>3</v>
      </c>
      <c r="F66" s="191">
        <f>F9+F10+F15+F18+F20+F25+F32+F35+F36+F40+F41+F44+F46+F51+F53+F55+F56+F62+F63+F64+F65</f>
        <v>27</v>
      </c>
      <c r="G66" s="191">
        <f>G9+G10+G15+G18+G20+G25+G32+G35+G36+G40+G41+G44+G46+G51+G53+G55+G56+G62+G63+G64+G65</f>
        <v>1</v>
      </c>
      <c r="H66" s="191">
        <f>H9+H10+H15+H18+H20+H25+H32+H35+H36+H40+H41+H44+H46+H51+H53+H55+H56+H62+H63+H64+H65</f>
        <v>6</v>
      </c>
      <c r="I66" s="191">
        <f>I9+I10+I15+I18+I20+I25+I32+I35+I36+I40+I41+I44+I46+I51+I53+I55+I56+I62+I63+I64+I65</f>
        <v>3</v>
      </c>
      <c r="J66" s="191">
        <f>J9+J10+J15+J18+J20+J25+J32+J35+J36+J40+J41+J44+J46+J51+J53+J55+J56+J62+J63+J64+J65</f>
        <v>3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10</v>
      </c>
      <c r="P66" s="191">
        <f>P9+P10+P15+P18+P20+P25+P32+P35+P36+P40+P41+P44+P46+P51+P53+P55+P56+P62+P63+P64+P65</f>
        <v>17</v>
      </c>
      <c r="Q66" s="191">
        <f>Q9+Q10+Q15+Q18+Q20+Q25+Q32+Q35+Q36+Q40+Q41+Q44+Q46+Q51+Q53+Q55+Q56+Q62+Q63+Q64+Q65</f>
        <v>1</v>
      </c>
      <c r="R66" s="191">
        <f>R9+R10+R15+R18+R20+R25+R32+R35+R36+R40+R41+R44+R46+R51+R53+R55+R56+R62+R63+R64+R65</f>
        <v>7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3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>
        <v>1</v>
      </c>
      <c r="E71" s="188"/>
      <c r="F71" s="188">
        <v>1</v>
      </c>
      <c r="G71" s="188">
        <v>1</v>
      </c>
      <c r="H71" s="188"/>
      <c r="I71" s="188"/>
      <c r="J71" s="188"/>
      <c r="K71" s="188"/>
      <c r="L71" s="188"/>
      <c r="M71" s="188"/>
      <c r="N71" s="188"/>
      <c r="O71" s="188">
        <v>1</v>
      </c>
      <c r="P71" s="188">
        <v>1</v>
      </c>
      <c r="Q71" s="188">
        <v>1</v>
      </c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&amp;LEB068BEE&amp;CФорма № 1, Підрозділ: Луцький міськрайонний суд Волинської області,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5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4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>
        <v>2</v>
      </c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>
        <v>1</v>
      </c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>
        <v>7984</v>
      </c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>
        <v>3</v>
      </c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&amp;LEB068BEE&amp;CФорма № 1, Підрозділ: Луцький міськрайонний суд Волинської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>
        <v>5</v>
      </c>
      <c r="N14" s="188"/>
      <c r="O14" s="188"/>
      <c r="P14" s="188">
        <v>2</v>
      </c>
      <c r="Q14" s="188">
        <v>2</v>
      </c>
      <c r="R14" s="188"/>
    </row>
    <row r="15" spans="1:18" ht="18.75" customHeight="1">
      <c r="A15" s="80" t="s">
        <v>225</v>
      </c>
      <c r="B15" s="188"/>
      <c r="C15" s="188"/>
      <c r="D15" s="188"/>
      <c r="E15" s="188">
        <v>1</v>
      </c>
      <c r="F15" s="188"/>
      <c r="G15" s="188"/>
      <c r="H15" s="188"/>
      <c r="I15" s="188">
        <v>2</v>
      </c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>
        <v>20</v>
      </c>
      <c r="I21" s="204"/>
      <c r="J21" s="204">
        <v>20</v>
      </c>
      <c r="K21" s="204"/>
      <c r="L21" s="204"/>
      <c r="M21" s="204">
        <v>20</v>
      </c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>
        <v>20</v>
      </c>
      <c r="I26" s="205"/>
      <c r="J26" s="205">
        <v>20</v>
      </c>
      <c r="K26" s="205"/>
      <c r="L26" s="205"/>
      <c r="M26" s="205">
        <v>20</v>
      </c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>
        <v>1</v>
      </c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20</v>
      </c>
      <c r="I31" s="208">
        <f t="shared" si="0"/>
        <v>0</v>
      </c>
      <c r="J31" s="208">
        <f t="shared" si="0"/>
        <v>20</v>
      </c>
      <c r="K31" s="208">
        <f t="shared" si="0"/>
        <v>0</v>
      </c>
      <c r="L31" s="208">
        <f t="shared" si="0"/>
        <v>0</v>
      </c>
      <c r="M31" s="208">
        <f t="shared" si="0"/>
        <v>20</v>
      </c>
      <c r="N31" s="208">
        <f t="shared" si="0"/>
        <v>1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&amp;LEB068BEE&amp;CФорма № 1, Підрозділ: Луцький міськрайонний суд Волинської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>
        <v>1</v>
      </c>
      <c r="F37" s="196"/>
      <c r="G37" s="196">
        <v>1</v>
      </c>
      <c r="H37" s="196">
        <v>1</v>
      </c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>
        <v>1</v>
      </c>
      <c r="F39" s="196"/>
      <c r="G39" s="196">
        <v>1</v>
      </c>
      <c r="H39" s="196">
        <v>1</v>
      </c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&amp;LEB068BEE&amp;CФорма № 1, Підрозділ: Луцький міськрайонний суд Волинської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&amp;LEB068BEE&amp;CФорма № 1, Підрозділ: Луцький міськрайонний суд Волинської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404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&amp;LEB068BEE&amp;CФорма № 1, Підрозділ: Луцький міськрайонний суд Волинської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2015-12-10T11:35:34Z</cp:lastPrinted>
  <dcterms:created xsi:type="dcterms:W3CDTF">2015-09-09T11:44:43Z</dcterms:created>
  <dcterms:modified xsi:type="dcterms:W3CDTF">2017-02-01T12:22:06Z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1_00161_4.2016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EB068BEE</vt:lpwstr>
  </property>
  <property fmtid="{D5CDD505-2E9C-101B-9397-08002B2CF9AE}" pid="10" name="Підрозд">
    <vt:lpwstr>Луцький міськрайонний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356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3.18.2.1692</vt:lpwstr>
  </property>
</Properties>
</file>