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<sst xmlns="http://schemas.openxmlformats.org/spreadsheetml/2006/main" count="176" uniqueCount="144">
  <si>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</si>
  <si>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</si>
  <si>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</si>
  <si>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</si>
  <si>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</si>
  <si>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</si>
  <si>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</si>
  <si>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</si>
  <si>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</si>
  <si>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</si>
  <si>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</si>
  <si>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</si>
  <si>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</si>
  <si>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</si>
  <si>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</si>
  <si>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</si>
  <si>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</si>
  <si>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</si>
  <si>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</si>
  <si>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</si>
  <si>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</si>
  <si>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</si>
  <si>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</si>
  <si>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</si>
  <si>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</si>
  <si>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</si>
  <si>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</si>
  <si>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</si>
  <si>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</si>
  <si>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</si>
  <si>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</si>
  <si>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</si>
  <si>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</si>
  <si>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</si>
  <si>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</si>
  <si>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</si>
  <si>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</si>
  <si>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</si>
  <si>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</si>
  <si>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</si>
  <si>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</si>
  <si>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</si>
  <si>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</si>
  <si>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</si>
  <si>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</si>
  <si>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</si>
  <si>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</si>
  <si>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</si>
  <si>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</si>
  <si>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</si>
  <si>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</si>
  <si>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</si>
  <si>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</si>
  <si>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</si>
  <si>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</si>
  <si>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</si>
  <si>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</si>
  <si>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</si>
  <si>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</si>
  <si>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</si>
  <si>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</si>
  <si>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</si>
  <si>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</si>
  <si>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</si>
  <si>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</si>
  <si>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</si>
  <si>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</si>
  <si>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</si>
  <si>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</si>
  <si>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</si>
  <si>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</si>
  <si>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</si>
  <si>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</si>
  <si>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</si>
  <si>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</si>
  <si>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</si>
  <si>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</si>
  <si>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</si>
  <si>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</si>
  <si>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</si>
  <si>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</si>
  <si>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</si>
  <si>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</si>
  <si>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</si>
  <si>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</si>
  <si>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</si>
  <si>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</si>
  <si>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</si>
  <si>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</si>
  <si>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</si>
  <si>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</si>
  <si>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</si>
  <si>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</si>
  <si>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</si>
  <si>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</si>
  <si>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</si>
  <si>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</si>
  <si>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</si>
  <si>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</si>
  <si>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</si>
  <si>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</si>
  <si>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</si>
  <si>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</si>
  <si>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</si>
  <si>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</si>
  <si>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</si>
  <si>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</si>
  <si>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</si>
  <si>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</si>
  <si>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</si>
  <si>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</si>
  <si>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</si>
  <si>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</si>
  <si>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</si>
  <si>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</si>
  <si>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</si>
  <si>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</si>
  <si>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</si>
  <si>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</si>
  <si>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</si>
  <si>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</si>
  <si>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</si>
  <si>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</si>
  <si>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</si>
  <si>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</si>
  <si>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</si>
  <si>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</si>
  <si>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</si>
  <si>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</si>
  <si>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</si>
  <si>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</si>
  <si>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</si>
  <si>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</si>
  <si>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</si>
  <si>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</si>
  <si>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М.С. Квятковський</t>
  </si>
  <si>
    <t>О.В. Пилипюк</t>
  </si>
  <si>
    <t>(0332) 72-22-04</t>
  </si>
  <si>
    <t>inbox@lc.vl.court.gov.ua</t>
  </si>
  <si>
    <t>13 січня 2017 року</t>
  </si>
  <si>
    <t>2016 рік</t>
  </si>
  <si>
    <t>Луцький міськрайонний суд Волинської області</t>
  </si>
  <si>
    <t>43016. Волинська область.м. Луцьк</t>
  </si>
  <si>
    <t>вул. Лесі Українки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</si>
</sst>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750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602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148</v>
      </c>
      <c r="I10" s="184">
        <v>38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13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135</v>
      </c>
      <c r="I12" s="184">
        <f>I10</f>
        <v>38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8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10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22</v>
      </c>
      <c r="I15" s="181">
        <v>3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10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4</v>
      </c>
      <c r="I18" s="181">
        <v>1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8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498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2146</v>
      </c>
      <c r="H26" s="183">
        <f>SUM(H27:H42)</f>
        <v>2142</v>
      </c>
      <c r="I26" s="184">
        <f>SUM(I27:I42)</f>
        <v>97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18</v>
      </c>
      <c r="H27" s="185">
        <v>18</v>
      </c>
      <c r="I27" s="181">
        <v>2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359</v>
      </c>
      <c r="H28" s="185">
        <v>358</v>
      </c>
      <c r="I28" s="181">
        <v>41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20</v>
      </c>
      <c r="H29" s="185">
        <v>20</v>
      </c>
      <c r="I29" s="181">
        <v>3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16</v>
      </c>
      <c r="H30" s="185">
        <v>16</v>
      </c>
      <c r="I30" s="181">
        <v>6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117</v>
      </c>
      <c r="H31" s="185">
        <v>117</v>
      </c>
      <c r="I31" s="181">
        <v>9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230</v>
      </c>
      <c r="H32" s="185">
        <v>229</v>
      </c>
      <c r="I32" s="181">
        <v>13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3</v>
      </c>
      <c r="H33" s="185">
        <v>3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1</v>
      </c>
      <c r="H34" s="185">
        <v>1</v>
      </c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12</v>
      </c>
      <c r="H35" s="185">
        <v>12</v>
      </c>
      <c r="I35" s="181">
        <v>1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3</v>
      </c>
      <c r="H37" s="185">
        <v>3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3</v>
      </c>
      <c r="H40" s="185">
        <v>3</v>
      </c>
      <c r="I40" s="181">
        <v>1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1364</v>
      </c>
      <c r="H42" s="186">
        <v>1362</v>
      </c>
      <c r="I42" s="182">
        <v>21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74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30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22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8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>
        <v>1</v>
      </c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6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&amp;LF31FA615&amp;CФорма № 1-1-ОП,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16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6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10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5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5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2</v>
      </c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>
        <v>2</v>
      </c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7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99</v>
      </c>
      <c r="G27" s="183">
        <f>SUM(G28:G37,G39,G40)</f>
        <v>98</v>
      </c>
      <c r="H27" s="184">
        <f>SUM(H28:H37,H39,H40)</f>
        <v>4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7</v>
      </c>
      <c r="G29" s="185">
        <v>7</v>
      </c>
      <c r="H29" s="181">
        <v>3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>
        <v>1</v>
      </c>
      <c r="G30" s="185">
        <v>1</v>
      </c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>
        <v>1</v>
      </c>
      <c r="G31" s="185">
        <v>1</v>
      </c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3</v>
      </c>
      <c r="G32" s="185">
        <v>3</v>
      </c>
      <c r="H32" s="181">
        <v>1</v>
      </c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7</v>
      </c>
      <c r="G33" s="185">
        <v>7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>
        <v>1</v>
      </c>
      <c r="G35" s="185">
        <v>1</v>
      </c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79</v>
      </c>
      <c r="G40" s="186">
        <v>78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>
        <v>10</v>
      </c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>
        <v>2</v>
      </c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>
        <v>2</v>
      </c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&amp;LF31FA615&amp;CФорма № 1-1-ОП, Підрозділ: Луцький міськрайонний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&amp;LF31FA615&amp;C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2017-02-01T12:22:45Z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F31FA615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Луцький міськрайонний суд Волинської області</vt:lpwstr>
  </property>
  <property fmtid="{D5CDD505-2E9C-101B-9397-08002B2CF9AE}" pid="14" name="ПідрозділID">
    <vt:i4>356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3.18.2.1692</vt:lpwstr>
  </property>
</Properties>
</file>