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<sst xmlns="http://schemas.openxmlformats.org/spreadsheetml/2006/main" count="474" uniqueCount="408">
  <si>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</si>
  <si>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</si>
  <si>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</si>
  <si>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</si>
  <si>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</si>
  <si>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</si>
  <si>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</si>
  <si>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</si>
  <si>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</si>
  <si>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</si>
  <si>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</si>
  <si>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</si>
  <si>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</si>
  <si>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</si>
  <si>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</si>
  <si>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</si>
  <si>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</si>
  <si>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</si>
  <si>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</si>
  <si>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</si>
  <si>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</si>
  <si>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</si>
  <si>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</si>
  <si>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</si>
  <si>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</si>
  <si>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</si>
  <si>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</si>
  <si>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</si>
  <si>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</si>
  <si>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</si>
  <si>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</si>
  <si>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</si>
  <si>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</si>
  <si>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</si>
  <si>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</si>
  <si>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</si>
  <si>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</si>
  <si>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</si>
  <si>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</si>
  <si>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</si>
  <si>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</si>
  <si>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</si>
  <si>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</si>
  <si>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</si>
  <si>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</si>
  <si>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</si>
  <si>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</si>
  <si>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</si>
  <si>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</si>
  <si>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</si>
  <si>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</si>
  <si>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</si>
  <si>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</si>
  <si>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</si>
  <si>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</si>
  <si>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</si>
  <si>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</si>
  <si>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</si>
  <si>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</si>
  <si>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</si>
  <si>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</si>
  <si>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</si>
  <si>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</si>
  <si>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</si>
  <si>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</si>
  <si>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</si>
  <si>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</si>
  <si>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</si>
  <si>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</si>
  <si>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</si>
  <si>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</si>
  <si>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</si>
  <si>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</si>
  <si>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</si>
  <si>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</si>
  <si>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</si>
  <si>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</si>
  <si>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</si>
  <si>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</si>
  <si>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</si>
  <si>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</si>
  <si>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</si>
  <si>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</si>
  <si>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</si>
  <si>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</si>
  <si>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</si>
  <si>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</si>
  <si>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</si>
  <si>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</si>
  <si>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</si>
  <si>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</si>
  <si>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</si>
  <si>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</si>
  <si>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</si>
  <si>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</si>
  <si>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</si>
  <si>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</si>
  <si>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</si>
  <si>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</si>
  <si>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</si>
  <si>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</si>
  <si>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</si>
  <si>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</si>
  <si>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</si>
  <si>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</si>
  <si>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</si>
  <si>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</si>
  <si>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</si>
  <si>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</si>
  <si>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</si>
  <si>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</si>
  <si>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</si>
  <si>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</si>
  <si>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</si>
  <si>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</si>
  <si>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</si>
  <si>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</si>
  <si>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</si>
  <si>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</si>
  <si>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</si>
  <si>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</si>
  <si>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</si>
  <si>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</si>
  <si>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</si>
  <si>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</si>
  <si>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</si>
  <si>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</si>
  <si>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</si>
  <si>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</si>
  <si>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</si>
  <si>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</si>
  <si>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</si>
  <si>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</si>
  <si>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</si>
  <si>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</si>
  <si>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</si>
  <si>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</si>
  <si>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</si>
  <si>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</si>
  <si>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</si>
  <si>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</si>
  <si>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</si>
  <si>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</si>
  <si>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</si>
  <si>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</si>
  <si>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</si>
  <si>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</si>
  <si>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</si>
  <si>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</si>
  <si>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</si>
  <si>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</si>
  <si>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</si>
  <si>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</si>
  <si>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</si>
  <si>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</si>
  <si>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</si>
  <si>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</si>
  <si>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</si>
  <si>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</si>
  <si>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</si>
  <si>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</si>
  <si>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</si>
  <si>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</si>
  <si>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</si>
  <si>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</si>
  <si>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</si>
  <si>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</si>
  <si>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</si>
  <si>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</si>
  <si>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</si>
  <si>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</si>
  <si>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</si>
  <si>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</si>
  <si>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</si>
  <si>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</si>
  <si>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</si>
  <si>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</si>
  <si>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</si>
  <si>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</si>
  <si>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</si>
  <si>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</si>
  <si>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</si>
  <si>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</si>
  <si>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</si>
  <si>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</si>
  <si>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</si>
  <si>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</si>
  <si>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</si>
  <si>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</si>
  <si>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</si>
  <si>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</si>
  <si>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</si>
  <si>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</si>
  <si>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</si>
  <si>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</si>
  <si>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</si>
  <si>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</si>
  <si>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</si>
  <si>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</si>
  <si>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</si>
  <si>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</si>
  <si>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</si>
  <si>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</si>
  <si>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</si>
  <si>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</si>
  <si>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</si>
  <si>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</si>
  <si>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</si>
  <si>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</si>
  <si>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</si>
  <si>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</si>
  <si>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</si>
  <si>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</si>
  <si>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</si>
  <si>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</si>
  <si>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</si>
  <si>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</si>
  <si>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</si>
  <si>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</si>
  <si>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</si>
  <si>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</si>
  <si>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</si>
  <si>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</si>
  <si>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</si>
  <si>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</si>
  <si>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</si>
  <si>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</si>
  <si>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</si>
  <si>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</si>
  <si>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</si>
  <si>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</si>
  <si>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</si>
  <si>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</si>
  <si>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</si>
  <si>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</si>
  <si>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</si>
  <si>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</si>
  <si>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</si>
  <si>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</si>
  <si>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</si>
  <si>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</si>
  <si>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</si>
  <si>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</si>
  <si>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</si>
  <si>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</si>
  <si>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</si>
  <si>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</si>
  <si>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</si>
  <si>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</si>
  <si>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</si>
  <si>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</si>
  <si>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</si>
  <si>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</si>
  <si>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</si>
  <si>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</si>
  <si>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</si>
  <si>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</si>
  <si>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</si>
  <si>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</si>
  <si>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</si>
  <si>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</si>
  <si>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</si>
  <si>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</si>
  <si>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</si>
  <si>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</si>
  <si>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</si>
  <si>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</si>
  <si>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</si>
  <si>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</si>
  <si>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</si>
  <si>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</si>
  <si>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</si>
  <si>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</si>
  <si>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</si>
  <si>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</si>
  <si>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</si>
  <si>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</si>
  <si>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</si>
  <si>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</si>
  <si>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</si>
  <si>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</si>
  <si>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</si>
  <si>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</si>
  <si>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</si>
  <si>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</si>
  <si>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</si>
  <si>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</si>
  <si>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</si>
  <si>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</si>
  <si>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</si>
  <si>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</si>
  <si>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</si>
  <si>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</si>
  <si>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</si>
  <si>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</si>
  <si>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</si>
  <si>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</si>
  <si>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</si>
  <si>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</si>
  <si>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</si>
  <si>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</si>
  <si>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</si>
  <si>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</si>
  <si>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</si>
  <si>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</si>
  <si>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</si>
  <si>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</si>
  <si>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</si>
  <si>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</si>
  <si>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</si>
  <si>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</si>
  <si>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</si>
  <si>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</si>
  <si>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</si>
  <si>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</si>
  <si>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</si>
  <si>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</si>
  <si>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</si>
  <si>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</si>
  <si>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</si>
  <si>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</si>
  <si>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</si>
  <si>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</si>
  <si>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</si>
  <si>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</si>
  <si>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</si>
  <si>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</si>
  <si>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</si>
  <si>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</si>
  <si>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</si>
  <si>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</si>
  <si>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</si>
  <si>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</si>
  <si>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</si>
  <si>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</si>
  <si>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</si>
  <si>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</si>
  <si>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</si>
  <si>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</si>
  <si>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</si>
  <si>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</si>
  <si>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</si>
  <si>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</si>
  <si>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</si>
  <si>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</si>
  <si>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</si>
  <si>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</si>
  <si>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</si>
  <si>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</si>
  <si>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</si>
  <si>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</si>
  <si>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</si>
  <si>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</si>
  <si>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</si>
  <si>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</si>
  <si>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</si>
  <si>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</si>
  <si>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</si>
  <si>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</si>
  <si>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</si>
  <si>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</si>
  <si>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</si>
  <si>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</si>
  <si>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</si>
  <si>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</si>
  <si>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</si>
  <si>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</si>
  <si>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</si>
  <si>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</si>
  <si>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</si>
  <si>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</si>
  <si>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</si>
  <si>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</si>
  <si>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</si>
  <si>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</si>
  <si>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</si>
  <si>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</si>
  <si>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</si>
  <si>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</si>
  <si>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</si>
  <si>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</si>
  <si>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</si>
  <si>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</si>
  <si>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</si>
  <si>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</si>
  <si>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</si>
  <si>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</si>
  <si>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</si>
  <si>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</si>
  <si>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</si>
  <si>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</si>
  <si>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</si>
  <si>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</si>
  <si>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</si>
  <si>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</si>
  <si>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</si>
  <si>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</si>
  <si>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</si>
  <si>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</si>
  <si>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Луцький міськрайонний суд Волинської області</t>
  </si>
  <si>
    <t>43016. Волинська область</t>
  </si>
  <si>
    <t>м. Луцьк</t>
  </si>
  <si>
    <t>вул. Лесі Українки. 24</t>
  </si>
  <si>
    <t>М.С. Квятковський</t>
  </si>
  <si>
    <t>О.В. Пилипюк</t>
  </si>
  <si>
    <t>(0332) 72-22-04</t>
  </si>
  <si>
    <t>inbox@lc.vl.court.gov.ua</t>
  </si>
  <si>
    <t>5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</si>
</sst>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1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6171875" style="141" customWidth="1"/>
    <col min="5" max="6" width="8.00390625" style="141" customWidth="1"/>
    <col min="7" max="7" width="6.375" style="141" customWidth="1"/>
    <col min="8" max="8" width="1.875" style="141" customWidth="1"/>
    <col min="9" max="9" width="10.50390625" style="141" customWidth="1"/>
    <col min="10" max="10" width="9.875" style="141" customWidth="1"/>
    <col min="11" max="11" width="10.50390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&amp;L9321292C&amp;C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4">
      <selection activeCell="H16" sqref="H16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13</v>
      </c>
      <c r="D7" s="193">
        <f>'розділ 2'!E66</f>
        <v>3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1</v>
      </c>
      <c r="G12" s="191">
        <f>'розділи 6, 7'!G37</f>
        <v>1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14</v>
      </c>
      <c r="D14" s="192">
        <f aca="true" t="shared" si="0" ref="D14:I14">D7+D8+D9+D10+D11+D12+D13</f>
        <v>4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&amp;L9321292C&amp;CФорма № 1, Підрозділ: Луцький міськрайонний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1">
      <selection activeCell="D2" sqref="D2:Y7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4</v>
      </c>
      <c r="E15" s="126">
        <v>1</v>
      </c>
      <c r="F15" s="126">
        <v>11</v>
      </c>
      <c r="G15" s="126"/>
      <c r="H15" s="126"/>
      <c r="I15" s="126"/>
      <c r="J15" s="126"/>
      <c r="K15" s="126"/>
      <c r="L15" s="126"/>
      <c r="M15" s="126"/>
      <c r="N15" s="126"/>
      <c r="O15" s="126">
        <v>5</v>
      </c>
      <c r="P15" s="126">
        <v>11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4</v>
      </c>
      <c r="E17" s="126">
        <v>1</v>
      </c>
      <c r="F17" s="126">
        <v>11</v>
      </c>
      <c r="G17" s="126"/>
      <c r="H17" s="126"/>
      <c r="I17" s="126"/>
      <c r="J17" s="126"/>
      <c r="K17" s="126"/>
      <c r="L17" s="126"/>
      <c r="M17" s="126"/>
      <c r="N17" s="126"/>
      <c r="O17" s="126">
        <v>5</v>
      </c>
      <c r="P17" s="126">
        <v>11</v>
      </c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>
        <v>2</v>
      </c>
      <c r="F25" s="126">
        <v>10</v>
      </c>
      <c r="G25" s="126">
        <v>1</v>
      </c>
      <c r="H25" s="126"/>
      <c r="I25" s="126"/>
      <c r="J25" s="126"/>
      <c r="K25" s="126"/>
      <c r="L25" s="126"/>
      <c r="M25" s="126"/>
      <c r="N25" s="126"/>
      <c r="O25" s="126">
        <v>6</v>
      </c>
      <c r="P25" s="126">
        <v>10</v>
      </c>
      <c r="Q25" s="126">
        <v>1</v>
      </c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3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3</v>
      </c>
      <c r="Q28" s="126">
        <v>1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4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4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>
        <v>1</v>
      </c>
      <c r="F31" s="126">
        <v>2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2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10</v>
      </c>
      <c r="E66" s="174">
        <f aca="true" t="shared" si="0" ref="E66:Y66">E9+E10+E15+E18+E20+E25+E32+E35+E36+E40+E41+E44+E46+E51+E53+E55+E56+E62+E63+E64+E65</f>
        <v>3</v>
      </c>
      <c r="F66" s="174">
        <f t="shared" si="0"/>
        <v>23</v>
      </c>
      <c r="G66" s="174">
        <f t="shared" si="0"/>
        <v>1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13</v>
      </c>
      <c r="P66" s="174">
        <f t="shared" si="0"/>
        <v>23</v>
      </c>
      <c r="Q66" s="174">
        <f t="shared" si="0"/>
        <v>1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55" r:id="rId1"/>
  <headerFooter alignWithMargins="0">
    <oddFooter>&amp;L9321292C&amp;CФорма № 1, Підрозділ: Луцький міськрайонний суд Волинської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7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4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2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&amp;L9321292C&amp;CФорма № 1, Підрозділ: Луцький міськрайонний суд Волинської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9.7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9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60" r:id="rId1"/>
  <headerFooter alignWithMargins="0">
    <oddFooter>&amp;L9321292C&amp;CФорма № 1, Підрозділ: Луцький міськрайонний суд Волинської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4">
      <selection activeCell="O18" sqref="O18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1</v>
      </c>
      <c r="F37" s="121"/>
      <c r="G37" s="121">
        <v>1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&amp;L9321292C&amp;CФорма № 1, Підрозділ: Луцький міськрайонний суд Волинської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3">
      <selection activeCell="F2" sqref="F2:F5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&amp;L9321292C&amp;CФорма № 1, Підрозділ: Луцький міськрайонний суд Волинської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I35" sqref="I35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&amp;L9321292C&amp;CФорма № 1, Підрозділ: Луцький міськрайонний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2016-02-03T10:40:24Z</cp:lastPrinted>
  <dcterms:created xsi:type="dcterms:W3CDTF">2015-09-09T11:44:43Z</dcterms:created>
  <dcterms:modified xsi:type="dcterms:W3CDTF">2016-02-03T10:40:28Z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9321292C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